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26190" yWindow="49216" windowWidth="29040" windowHeight="15840" activeTab="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8"/>
    <externalReference r:id="rId9"/>
    <externalReference r:id="rId10"/>
    <externalReference r:id="rId11"/>
    <externalReference r:id="rId12"/>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workbook>
</file>

<file path=xl/comments4.xml><?xml version="1.0" encoding="utf-8"?>
<comments xmlns="http://schemas.openxmlformats.org/spreadsheetml/2006/main">
  <authors>
    <author>厚生労働省ネットワークシステム</author>
    <author>東京都</author>
  </authors>
  <commentList>
    <comment ref="S14" authorId="0">
      <text>
        <r>
          <rPr>
            <sz val="10"/>
            <rFont val="MS P ゴシック"/>
            <family val="3"/>
          </rPr>
          <t>本年度（４月～３月）の実績を記入</t>
        </r>
      </text>
    </comment>
    <comment ref="V14" authorId="0">
      <text>
        <r>
          <rPr>
            <sz val="9"/>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X14" authorId="0">
      <text>
        <r>
          <rPr>
            <sz val="10"/>
            <rFont val="MS P ゴシック"/>
            <family val="3"/>
          </rPr>
          <t>本年度（４月～３月）の実績を記入</t>
        </r>
      </text>
    </comment>
    <comment ref="AB14" authorId="0">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E14" authorId="0">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H14" authorId="0">
      <text>
        <r>
          <rPr>
            <sz val="10"/>
            <rFont val="MS P ゴシック"/>
            <family val="3"/>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val="single"/>
            <sz val="10"/>
            <rFont val="MS P ゴシック"/>
            <family val="3"/>
          </rPr>
          <t>「本年度の対象職員への賃金総額」又は「本年度の常勤換算職員数」を空欄とした場合は、本欄は空欄</t>
        </r>
        <r>
          <rPr>
            <sz val="10"/>
            <rFont val="MS P ゴシック"/>
            <family val="3"/>
          </rPr>
          <t>として下さい。</t>
        </r>
      </text>
    </comment>
    <comment ref="AG16" authorId="0">
      <text>
        <r>
          <rPr>
            <sz val="10"/>
            <rFont val="MS P ゴシック"/>
            <family val="3"/>
          </rPr>
          <t>その他の職種については、実人数を記載することも可能です。</t>
        </r>
      </text>
    </comment>
    <comment ref="W19" authorId="1">
      <text>
        <r>
          <rPr>
            <b/>
            <sz val="10"/>
            <rFont val="ＭＳ Ｐゴシック"/>
            <family val="3"/>
          </rPr>
          <t>ドロップダウンリストで選択できます。</t>
        </r>
      </text>
    </comment>
  </commentList>
</comments>
</file>

<file path=xl/sharedStrings.xml><?xml version="1.0" encoding="utf-8"?>
<sst xmlns="http://schemas.openxmlformats.org/spreadsheetml/2006/main" count="252" uniqueCount="200">
  <si>
    <t>フリガナ</t>
  </si>
  <si>
    <t>〒</t>
  </si>
  <si>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</si>
  <si>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</si>
  <si>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</si>
  <si>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</si>
  <si>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</si>
  <si>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</si>
  <si>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</si>
  <si>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</si>
  <si>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</si>
  <si>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</si>
  <si>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</si>
  <si>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</si>
  <si>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</si>
  <si>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</si>
  <si>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</si>
  <si>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</si>
  <si>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</si>
  <si>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</si>
  <si>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</si>
  <si>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</si>
  <si>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サービス名</t>
    <rPh sb="4" eb="5">
      <t>メイ</t>
    </rPh>
    <phoneticPr fontId="3"/>
  </si>
  <si>
    <t>年度）</t>
  </si>
  <si>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</si>
  <si>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</si>
  <si>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</si>
  <si>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</si>
  <si>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</si>
  <si>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</si>
  <si>
    <t>①</t>
  </si>
  <si>
    <t>②</t>
  </si>
  <si>
    <t>介護職員処遇改善加算</t>
    <rPh sb="0" eb="10">
      <t>カイゴショクインショグウカイゼンカサン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</si>
  <si>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</si>
  <si>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③</t>
  </si>
  <si>
    <t>④</t>
  </si>
  <si>
    <t>その他</t>
    <rPh sb="2" eb="3">
      <t>タ</t>
    </rPh>
    <phoneticPr fontId="3"/>
  </si>
  <si>
    <t>（</t>
  </si>
  <si>
    <t>）</t>
  </si>
  <si>
    <t>※</t>
  </si>
  <si>
    <t>※</t>
  </si>
  <si>
    <t xml:space="preserve"> </t>
  </si>
  <si>
    <t>介護職員等特定処遇改善加算</t>
    <rPh sb="0" eb="2">
      <t>カイゴ</t>
    </rPh>
    <rPh sb="2" eb="4">
      <t>ショクイン</t>
    </rPh>
    <rPh sb="4" eb="5">
      <t>トウ</t>
    </rPh>
    <rPh sb="5" eb="7">
      <t>トクテイ</t>
    </rPh>
    <rPh sb="7" eb="9">
      <t>ショグウ</t>
    </rPh>
    <rPh sb="9" eb="13">
      <t>カイゼンカサン</t>
    </rPh>
    <phoneticPr fontId="3"/>
  </si>
  <si>
    <t>介護職員処遇改善加算</t>
    <rPh sb="0" eb="2">
      <t>カイゴ</t>
    </rPh>
    <rPh sb="2" eb="4">
      <t>ショクイン</t>
    </rPh>
    <rPh sb="4" eb="6">
      <t>ショグウ</t>
    </rPh>
    <rPh sb="6" eb="10">
      <t>カイゼンカサン</t>
    </rPh>
    <phoneticPr fontId="3"/>
  </si>
  <si>
    <t>算定する介護職員処遇改善加算の区分</t>
  </si>
  <si>
    <t>算定する介護職員等特定処遇改善加算の区分</t>
    <rPh sb="8" eb="9">
      <t>トウ</t>
    </rPh>
    <rPh sb="9" eb="11">
      <t>トクテイ</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</si>
  <si>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</si>
  <si>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</si>
  <si>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別紙様式３－１</t>
    <rPh sb="0" eb="2">
      <t>ベッシ</t>
    </rPh>
    <rPh sb="2" eb="4">
      <t>ヨウシキ</t>
    </rPh>
    <phoneticPr fontId="3"/>
  </si>
  <si>
    <t>※詳細は別紙様式３－２に記載</t>
    <rPh sb="1" eb="3">
      <t>ショウサイ</t>
    </rPh>
    <rPh sb="4" eb="6">
      <t>ベッシ</t>
    </rPh>
    <rPh sb="6" eb="8">
      <t>ヨウシキ</t>
    </rPh>
    <rPh sb="12" eb="14">
      <t>キサイ</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</si>
  <si>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</si>
  <si>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</si>
  <si>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</si>
  <si>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平均賃金改善額＜特定＞</t>
    <rPh sb="0" eb="2">
      <t>ヘイキン</t>
    </rPh>
    <rPh sb="2" eb="4">
      <t>チンギン</t>
    </rPh>
    <rPh sb="4" eb="6">
      <t>カイゼン</t>
    </rPh>
    <rPh sb="6" eb="7">
      <t>ガク</t>
    </rPh>
    <rPh sb="8" eb="10">
      <t>トクテイ</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</si>
  <si>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</si>
  <si>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</si>
  <si>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</si>
  <si>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</si>
  <si>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</si>
  <si>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</si>
  <si>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</si>
  <si>
    <t>法人名</t>
    <rPh sb="0" eb="2">
      <t>ホウジン</t>
    </rPh>
    <rPh sb="2" eb="3">
      <t>メイ</t>
    </rPh>
    <phoneticPr fontId="3"/>
  </si>
  <si>
    <t>フリガナ</t>
  </si>
  <si>
    <t>訪問型サービス（独自）</t>
    <rPh sb="8" eb="10">
      <t>ドクジ</t>
    </rPh>
    <phoneticPr fontId="3"/>
  </si>
  <si>
    <t>通所型サービス（独自）</t>
    <rPh sb="8" eb="10">
      <t>ドクジ</t>
    </rPh>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</si>
  <si>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</si>
  <si>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</si>
  <si>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</si>
  <si>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</si>
  <si>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</si>
  <si>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</si>
  <si>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</si>
  <si>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</si>
  <si>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</si>
  <si>
    <t>－</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</si>
  <si>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</si>
  <si>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</si>
  <si>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</si>
  <si>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</si>
  <si>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</si>
  <si>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</si>
  <si>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</si>
  <si>
    <t>e-mail</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</si>
  <si>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</si>
  <si>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</si>
  <si>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</si>
  <si>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</si>
  <si>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</si>
  <si>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</si>
  <si>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</si>
  <si>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</si>
  <si>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</si>
  <si>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</si>
  <si>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</si>
  <si>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</si>
  <si>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</si>
  <si>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</si>
  <si>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（Ｃ）その他の職種</t>
    <rPh sb="5" eb="6">
      <t>タ</t>
    </rPh>
    <rPh sb="7" eb="9">
      <t>ショクシュ</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</si>
  <si>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</si>
  <si>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</si>
  <si>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</si>
  <si>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</si>
  <si>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</si>
  <si>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</si>
  <si>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</si>
  <si>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</si>
  <si>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</si>
  <si>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</si>
  <si>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</si>
  <si>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</si>
  <si>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</si>
  <si>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</si>
  <si>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</si>
  <si>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</si>
  <si>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</si>
  <si>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</si>
  <si>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</si>
  <si>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</si>
  <si>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</si>
  <si>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</si>
  <si>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</si>
  <si>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</si>
  <si>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</si>
  <si>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</si>
  <si>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3"/>
  </si>
  <si>
    <t>説明</t>
    <rPh sb="0" eb="2">
      <t>セツメイ</t>
    </rPh>
    <phoneticPr fontId="10"/>
  </si>
  <si>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</si>
  <si>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</si>
  <si>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</si>
  <si>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</si>
  <si>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</si>
  <si>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</si>
  <si>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</si>
  <si>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</si>
  <si>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</si>
  <si>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</si>
  <si>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</si>
  <si>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</si>
  <si>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</si>
  <si>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</si>
  <si>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</si>
  <si>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</si>
  <si>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0"/>
  </si>
  <si>
    <t>別紙様式3-2</t>
    <rPh sb="0" eb="2">
      <t>ベッシ</t>
    </rPh>
    <phoneticPr fontId="10"/>
  </si>
  <si>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</si>
  <si>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</si>
  <si>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</si>
  <si>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</si>
  <si>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</si>
  <si>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</si>
  <si>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</si>
  <si>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</si>
  <si>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</si>
  <si>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</si>
  <si>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</si>
  <si>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</si>
  <si>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</si>
  <si>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</si>
  <si>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</si>
  <si>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</si>
  <si>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</si>
  <si>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</si>
  <si>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</si>
  <si>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</si>
  <si>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</si>
  <si>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</si>
  <si>
    <t>実績報告書の記載内容に虚偽がないことを証明するとともに、記載内容を証明する資料を適切に保管していることを誓約します。</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</si>
  <si>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</si>
  <si>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</si>
  <si>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</si>
  <si>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</si>
  <si>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</si>
  <si>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</si>
  <si>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</si>
  <si>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t>※「前年度の平均賃金額（月額）」には、計画書（２）⑦ⅳ）の額を記載すること。</t>
    <rPh sb="2" eb="5">
      <t>ゼンネンド</t>
    </rPh>
    <rPh sb="6" eb="8">
      <t>ヘイキン</t>
    </rPh>
    <rPh sb="8" eb="11">
      <t>チンギンガク</t>
    </rPh>
    <rPh sb="12" eb="14">
      <t>ゲツガク</t>
    </rPh>
    <phoneticPr fontId="3"/>
  </si>
  <si>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</si>
  <si>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</si>
  <si>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</si>
  <si>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</si>
  <si>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</si>
  <si>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</si>
  <si>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</si>
  <si>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 xml:space="preserve"> （介護予防）短期入所療養介護（老健）</t>
  </si>
  <si>
    <t>（介護予防） 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</si>
  <si>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</si>
  <si>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</si>
  <si>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</si>
  <si>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</si>
  <si>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</si>
  <si>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</si>
  <si>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</si>
  <si>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</si>
  <si>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</si>
  <si>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3"/>
  </si>
  <si>
    <r>
      <t>　【本報告書で報告する加算】　</t>
    </r>
    <r>
      <rPr>
        <sz val="9"/>
        <color theme="1"/>
        <rFont val="ＭＳ Ｐ明朝"/>
        <family val="1"/>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</si>
  <si>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color theme="1"/>
        <rFont val="ＭＳ Ｐ明朝"/>
        <family val="1"/>
      </rPr>
      <t>（ⅰ－ⅱ）</t>
    </r>
    <rPh sb="0" eb="2">
      <t>チンギン</t>
    </rPh>
    <rPh sb="2" eb="4">
      <t>カイゼン</t>
    </rPh>
    <rPh sb="4" eb="7">
      <t>ショヨウガク</t>
    </rPh>
    <phoneticPr fontId="3"/>
  </si>
  <si>
    <r>
      <t>　本年度の賃金の総額</t>
    </r>
    <r>
      <rPr>
        <sz val="8"/>
        <color theme="1"/>
        <rFont val="ＭＳ Ｐ明朝"/>
        <family val="1"/>
      </rPr>
      <t>(a)</t>
    </r>
    <rPh sb="1" eb="4">
      <t>ホンネンド</t>
    </rPh>
    <rPh sb="5" eb="7">
      <t>チンギン</t>
    </rPh>
    <rPh sb="8" eb="10">
      <t>ソウガク</t>
    </rPh>
    <phoneticPr fontId="3"/>
  </si>
  <si>
    <r>
      <t>　介護職員処遇改善加算の総額</t>
    </r>
    <r>
      <rPr>
        <sz val="8"/>
        <color theme="1"/>
        <rFont val="ＭＳ Ｐ明朝"/>
        <family val="1"/>
      </rPr>
      <t>(b)</t>
    </r>
    <rPh sb="1" eb="3">
      <t>カイゴ</t>
    </rPh>
    <rPh sb="3" eb="5">
      <t>ショクイン</t>
    </rPh>
    <rPh sb="5" eb="7">
      <t>ショグウ</t>
    </rPh>
    <rPh sb="7" eb="11">
      <t>カイゼンカサン</t>
    </rPh>
    <rPh sb="12" eb="14">
      <t>ソウガク</t>
    </rPh>
    <phoneticPr fontId="3"/>
  </si>
  <si>
    <r>
      <t>　介護職員等特定処遇改善加算の総額</t>
    </r>
    <r>
      <rPr>
        <sz val="8"/>
        <color theme="1"/>
        <rFont val="ＭＳ Ｐ明朝"/>
        <family val="1"/>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3"/>
  </si>
  <si>
    <t>※「前年度の賃金の総額」には、計画書の（１）④ⅱ）又は（２）⑥ⅱ）の額を記載すること。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</si>
</sst>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63">
    <font>
      <sz val="11"/>
      <name val="ＭＳ Ｐゴシック"/>
      <family val="3"/>
    </font>
    <font>
      <sz val="10"/>
      <name val="Arial"/>
      <family val="2"/>
    </font>
    <font>
      <sz val="11"/>
      <color theme="1"/>
      <name val="Calibri"/>
      <family val="2"/>
      <scheme val="minor"/>
    </font>
    <font>
      <sz val="6"/>
      <name val="ＭＳ Ｐゴシック"/>
      <family val="3"/>
    </font>
    <font>
      <sz val="14"/>
      <name val="ＭＳ Ｐゴシック"/>
      <family val="3"/>
    </font>
    <font>
      <b/>
      <sz val="11"/>
      <name val="ＭＳ Ｐゴシック"/>
      <family val="3"/>
    </font>
    <font>
      <b/>
      <sz val="11"/>
      <color rgb="FFFF0000"/>
      <name val="ＭＳ Ｐゴシック"/>
      <family val="3"/>
    </font>
    <font>
      <u val="single"/>
      <sz val="11"/>
      <color theme="10"/>
      <name val="ＭＳ Ｐゴシック"/>
      <family val="3"/>
    </font>
    <font>
      <sz val="11"/>
      <color theme="1"/>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sz val="9"/>
      <name val="MS P ゴシック"/>
      <family val="3"/>
    </font>
    <font>
      <sz val="10"/>
      <name val="MS P ゴシック"/>
      <family val="3"/>
    </font>
    <font>
      <b/>
      <sz val="10"/>
      <name val="ＭＳ Ｐゴシック"/>
      <family val="3"/>
    </font>
    <font>
      <b/>
      <u val="single"/>
      <sz val="10"/>
      <name val="MS P ゴシック"/>
      <family val="3"/>
    </font>
    <font>
      <sz val="11"/>
      <name val="ＭＳ Ｐ明朝"/>
      <family val="1"/>
    </font>
    <font>
      <sz val="10"/>
      <name val="ＭＳ Ｐ明朝"/>
      <family val="1"/>
    </font>
    <font>
      <sz val="14"/>
      <name val="ＭＳ Ｐ明朝"/>
      <family val="1"/>
    </font>
    <font>
      <sz val="10"/>
      <color theme="0"/>
      <name val="ＭＳ Ｐ明朝"/>
      <family val="1"/>
    </font>
    <font>
      <sz val="9"/>
      <name val="ＭＳ Ｐ明朝"/>
      <family val="1"/>
    </font>
    <font>
      <sz val="11"/>
      <color theme="0"/>
      <name val="ＭＳ Ｐ明朝"/>
      <family val="1"/>
    </font>
    <font>
      <sz val="8"/>
      <name val="ＭＳ Ｐ明朝"/>
      <family val="1"/>
    </font>
    <font>
      <b/>
      <sz val="11"/>
      <name val="ＭＳ Ｐ明朝"/>
      <family val="1"/>
    </font>
    <font>
      <b/>
      <sz val="11"/>
      <color theme="0"/>
      <name val="ＭＳ Ｐ明朝"/>
      <family val="1"/>
    </font>
    <font>
      <sz val="10.5"/>
      <name val="ＭＳ Ｐ明朝"/>
      <family val="1"/>
    </font>
    <font>
      <b/>
      <sz val="11"/>
      <color theme="1"/>
      <name val="ＭＳ Ｐゴシック"/>
      <family val="3"/>
    </font>
    <font>
      <u val="single"/>
      <sz val="11"/>
      <color theme="1"/>
      <name val="ＭＳ Ｐゴシック"/>
      <family val="3"/>
    </font>
    <font>
      <sz val="11"/>
      <color theme="1"/>
      <name val="ＭＳ Ｐ明朝"/>
      <family val="1"/>
    </font>
    <font>
      <sz val="10"/>
      <color theme="1"/>
      <name val="ＭＳ Ｐ明朝"/>
      <family val="1"/>
    </font>
    <font>
      <sz val="14"/>
      <color theme="1"/>
      <name val="ＭＳ Ｐ明朝"/>
      <family val="1"/>
    </font>
    <font>
      <b/>
      <sz val="9"/>
      <color theme="1"/>
      <name val="ＭＳ Ｐ明朝"/>
      <family val="1"/>
    </font>
    <font>
      <sz val="9"/>
      <color theme="1"/>
      <name val="ＭＳ Ｐ明朝"/>
      <family val="1"/>
    </font>
    <font>
      <sz val="8"/>
      <color theme="1"/>
      <name val="ＭＳ Ｐ明朝"/>
      <family val="1"/>
    </font>
    <font>
      <b/>
      <sz val="8"/>
      <color theme="1"/>
      <name val="ＭＳ Ｐ明朝"/>
      <family val="1"/>
    </font>
    <font>
      <sz val="12"/>
      <color theme="1"/>
      <name val="ＭＳ Ｐ明朝"/>
      <family val="1"/>
    </font>
    <font>
      <sz val="9.5"/>
      <color theme="1"/>
      <name val="ＭＳ Ｐ明朝"/>
      <family val="1"/>
    </font>
    <font>
      <b/>
      <sz val="10.5"/>
      <color theme="1"/>
      <name val="ＭＳ Ｐ明朝"/>
      <family val="1"/>
    </font>
    <font>
      <sz val="10.5"/>
      <color theme="1"/>
      <name val="ＭＳ Ｐ明朝"/>
      <family val="1"/>
    </font>
    <font>
      <sz val="11.5"/>
      <color theme="1"/>
      <name val="ＭＳ Ｐ明朝"/>
      <family val="1"/>
    </font>
    <font>
      <sz val="7.5"/>
      <color theme="1"/>
      <name val="ＭＳ Ｐ明朝"/>
      <family val="1"/>
    </font>
    <font>
      <sz val="6"/>
      <color rgb="FF000000"/>
      <name val="Cambria"/>
      <family val="2"/>
    </font>
    <font>
      <sz val="6"/>
      <color theme="1"/>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14"/>
      <name val="Calibri"/>
      <family val="2"/>
    </font>
    <font>
      <sz val="24"/>
      <name val="Calibri"/>
      <family val="2"/>
    </font>
    <font>
      <sz val="24"/>
      <name val="ＭＳ Ｐゴシック"/>
      <family val="2"/>
    </font>
    <font>
      <sz val="11"/>
      <color theme="1"/>
      <name val="ＭＳ Ｐゴシック"/>
      <family val="2"/>
      <scheme val="minor"/>
    </font>
    <font>
      <sz val="11"/>
      <color theme="1"/>
      <name val="Calibri"/>
      <family val="2"/>
    </font>
    <font>
      <sz val="11"/>
      <color theme="0"/>
      <name val="ＭＳ Ｐゴシック"/>
      <family val="2"/>
      <scheme val="minor"/>
    </font>
    <font>
      <sz val="6"/>
      <color rgb="FF000000"/>
      <name val="ＭＳ Ｐゴシック"/>
      <family val="2"/>
    </font>
    <font>
      <b/>
      <sz val="8"/>
      <name val="ＭＳ Ｐゴシック"/>
      <family val="2"/>
    </font>
  </fonts>
  <fills count="13">
    <fill>
      <patternFill/>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rgb="FFCDFFFF"/>
        <bgColor indexed="64"/>
      </patternFill>
    </fill>
  </fills>
  <borders count="105">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thin"/>
      <right/>
      <top style="thin"/>
      <bottom style="thin"/>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
      <left style="medium"/>
      <right style="hair"/>
      <top style="thin"/>
      <bottom style="thin"/>
    </border>
    <border>
      <left style="hair"/>
      <right style="hair"/>
      <top style="thin"/>
      <bottom style="thin"/>
    </border>
    <border>
      <left style="hair"/>
      <right/>
      <top style="thin"/>
      <bottom style="thin"/>
    </border>
    <border>
      <left style="thin"/>
      <right style="thin"/>
      <top/>
      <bottom/>
    </border>
    <border>
      <left/>
      <right/>
      <top style="thin"/>
      <bottom style="thin"/>
    </border>
    <border>
      <left/>
      <right style="thin"/>
      <top style="thin"/>
      <bottom style="thin"/>
    </border>
    <border>
      <left style="thin"/>
      <right/>
      <top/>
      <bottom style="thin"/>
    </border>
    <border>
      <left style="medium"/>
      <right style="hair"/>
      <top/>
      <bottom style="thin"/>
    </border>
    <border>
      <left style="hair"/>
      <right style="hair"/>
      <top/>
      <bottom style="thin"/>
    </border>
    <border>
      <left style="hair"/>
      <right style="thin"/>
      <top/>
      <bottom style="thin"/>
    </border>
    <border>
      <left style="thin"/>
      <right/>
      <top/>
      <bottom/>
    </border>
    <border>
      <left style="hair"/>
      <right style="thin"/>
      <top style="thin"/>
      <bottom style="thin"/>
    </border>
    <border>
      <left style="thin"/>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right/>
      <top style="thin"/>
      <bottom/>
    </border>
    <border>
      <left style="hair"/>
      <right/>
      <top style="hair"/>
      <bottom/>
    </border>
    <border>
      <left style="hair"/>
      <right style="hair"/>
      <top/>
      <bottom/>
    </border>
    <border>
      <left style="hair"/>
      <right/>
      <top/>
      <bottom/>
    </border>
    <border>
      <left/>
      <right/>
      <top style="hair"/>
      <bottom/>
    </border>
    <border>
      <left/>
      <right style="thin"/>
      <top style="thin"/>
      <bottom/>
    </border>
    <border>
      <left/>
      <right style="thin"/>
      <top/>
      <bottom/>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bottom style="thin"/>
    </border>
    <border>
      <left/>
      <right/>
      <top/>
      <bottom style="thin"/>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style="thin"/>
      <right style="thin"/>
      <top style="medium"/>
      <bottom/>
    </border>
    <border diagonalUp="1">
      <left/>
      <right/>
      <top style="thin"/>
      <bottom/>
      <diagonal style="thin"/>
    </border>
    <border>
      <left style="medium"/>
      <right style="medium"/>
      <top style="medium"/>
      <bottom/>
    </border>
    <border diagonalUp="1">
      <left/>
      <right style="thin"/>
      <top style="thin"/>
      <bottom/>
      <diagonal style="thin"/>
    </border>
    <border diagonalUp="1">
      <left style="thin"/>
      <right style="thin"/>
      <top style="thin"/>
      <bottom/>
      <diagonal style="thin"/>
    </border>
    <border diagonalUp="1">
      <left style="thin"/>
      <right/>
      <top/>
      <bottom/>
      <diagonal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hair"/>
      <top style="thin"/>
      <bottom/>
    </border>
    <border>
      <left style="hair"/>
      <right style="hair"/>
      <top style="thin"/>
      <bottom/>
    </border>
    <border>
      <left style="hair"/>
      <right style="thin"/>
      <top style="thin"/>
      <bottom/>
    </border>
    <border>
      <left/>
      <right style="hair"/>
      <top style="thin"/>
      <bottom style="thin"/>
    </border>
    <border>
      <left/>
      <right/>
      <top/>
      <bottom style="double"/>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hair"/>
    </border>
    <border>
      <left/>
      <right/>
      <top style="thin"/>
      <bottom style="hair"/>
    </border>
    <border>
      <left style="medium"/>
      <right/>
      <top style="hair"/>
      <bottom style="hair"/>
    </border>
    <border>
      <left/>
      <right style="medium"/>
      <top style="hair"/>
      <bottom style="hair"/>
    </border>
    <border>
      <left/>
      <right style="thin"/>
      <top style="thin"/>
      <bottom style="hair"/>
    </border>
    <border>
      <left/>
      <right style="medium"/>
      <top style="hair"/>
      <bottom style="thin"/>
    </border>
    <border>
      <left/>
      <right style="thin"/>
      <top style="hair"/>
      <bottom/>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left/>
      <right style="thin"/>
      <top style="hair"/>
      <bottom style="thin"/>
    </border>
    <border>
      <left style="thin"/>
      <right/>
      <top style="hair"/>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9" fontId="0" fillId="0" borderId="0" applyFont="0" applyFill="0" applyBorder="0" applyProtection="0">
      <alignment/>
    </xf>
    <xf numFmtId="0" fontId="2" fillId="0" borderId="0">
      <alignment vertical="center"/>
      <protection/>
    </xf>
    <xf numFmtId="0" fontId="7" fillId="0" borderId="0" applyNumberFormat="0" applyFill="0" applyBorder="0" applyProtection="0">
      <alignment/>
    </xf>
  </cellStyleXfs>
  <cellXfs count="564">
    <xf numFmtId="0" fontId="0" fillId="0" borderId="0" xfId="0" applyAlignment="1">
      <alignment vertical="center"/>
    </xf>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xf>
    <xf numFmtId="10" fontId="0" fillId="0" borderId="0" xfId="21" applyNumberFormat="1" applyFont="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pplyAlignment="1">
      <alignment vertical="center"/>
    </xf>
    <xf numFmtId="0" fontId="0" fillId="2" borderId="0" xfId="0" applyFill="1" applyBorder="1" applyAlignment="1">
      <alignment vertical="center"/>
    </xf>
    <xf numFmtId="0" fontId="0" fillId="3" borderId="0" xfId="0" applyFill="1" applyBorder="1" applyAlignment="1">
      <alignment vertical="center"/>
    </xf>
    <xf numFmtId="0" fontId="0" fillId="4" borderId="0" xfId="0" applyFill="1" applyBorder="1" applyAlignment="1">
      <alignment vertical="center"/>
    </xf>
    <xf numFmtId="0" fontId="8" fillId="0" borderId="0" xfId="0" applyFont="1" applyFill="1" applyBorder="1" applyAlignment="1">
      <alignment horizontal="center" vertical="center" wrapText="1"/>
    </xf>
    <xf numFmtId="0" fontId="0" fillId="0" borderId="4" xfId="0" applyBorder="1" applyAlignment="1">
      <alignment horizontal="center" vertical="center" wrapText="1"/>
    </xf>
    <xf numFmtId="0" fontId="11" fillId="0" borderId="0" xfId="0" applyFont="1" applyAlignment="1">
      <alignment vertical="center"/>
    </xf>
    <xf numFmtId="0" fontId="5" fillId="5" borderId="4"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left" vertical="top" wrapText="1"/>
    </xf>
    <xf numFmtId="0" fontId="0" fillId="0" borderId="4" xfId="0" applyBorder="1" applyAlignment="1">
      <alignment vertical="top" wrapText="1"/>
    </xf>
    <xf numFmtId="0" fontId="13" fillId="6" borderId="4"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center"/>
    </xf>
    <xf numFmtId="0" fontId="0" fillId="0" borderId="0" xfId="0" applyAlignment="1">
      <alignment horizontal="left" vertical="top"/>
    </xf>
    <xf numFmtId="0" fontId="16" fillId="7" borderId="1" xfId="0" applyFont="1" applyFill="1" applyBorder="1" applyAlignment="1">
      <alignment horizontal="center" vertical="center" wrapText="1"/>
    </xf>
    <xf numFmtId="0" fontId="18" fillId="0" borderId="0" xfId="0" applyFont="1" applyAlignment="1">
      <alignment horizontal="right" vertical="center" wrapText="1"/>
    </xf>
    <xf numFmtId="0" fontId="19" fillId="0" borderId="0" xfId="0" applyFont="1" applyAlignment="1">
      <alignment vertical="top"/>
    </xf>
    <xf numFmtId="0" fontId="19" fillId="0" borderId="0" xfId="0" applyFont="1" applyAlignment="1">
      <alignment horizontal="center" vertical="top"/>
    </xf>
    <xf numFmtId="0" fontId="1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0" fillId="0" borderId="4" xfId="0" applyBorder="1" applyAlignment="1">
      <alignment horizontal="center" vertical="center" wrapText="1"/>
    </xf>
    <xf numFmtId="0" fontId="24"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Alignment="1">
      <alignment vertical="center"/>
    </xf>
    <xf numFmtId="0" fontId="27" fillId="0" borderId="0" xfId="0" applyFont="1" applyFill="1" applyAlignment="1">
      <alignment vertical="center"/>
    </xf>
    <xf numFmtId="0" fontId="29" fillId="0" borderId="0" xfId="0" applyFont="1" applyFill="1" applyAlignment="1">
      <alignment vertical="center"/>
    </xf>
    <xf numFmtId="0" fontId="31" fillId="8" borderId="1" xfId="0" applyFont="1" applyFill="1" applyBorder="1" applyAlignment="1">
      <alignment horizontal="center" vertical="center"/>
    </xf>
    <xf numFmtId="0" fontId="31" fillId="9" borderId="8" xfId="0" applyFont="1" applyFill="1" applyBorder="1" applyAlignment="1">
      <alignment vertical="center"/>
    </xf>
    <xf numFmtId="0" fontId="31" fillId="9" borderId="9" xfId="0" applyFont="1" applyFill="1" applyBorder="1" applyAlignment="1">
      <alignment vertical="center"/>
    </xf>
    <xf numFmtId="0" fontId="32" fillId="9" borderId="10" xfId="0" applyFont="1" applyFill="1" applyBorder="1" applyAlignment="1">
      <alignment vertical="center"/>
    </xf>
    <xf numFmtId="0" fontId="24" fillId="0" borderId="0" xfId="0" applyFont="1" applyAlignment="1">
      <alignment vertical="center"/>
    </xf>
    <xf numFmtId="0" fontId="25" fillId="0" borderId="0" xfId="0" applyFont="1" applyFill="1" applyBorder="1" applyAlignment="1">
      <alignment vertical="center"/>
    </xf>
    <xf numFmtId="182" fontId="25" fillId="0" borderId="0" xfId="0" applyNumberFormat="1" applyFont="1" applyFill="1" applyAlignment="1">
      <alignment vertical="center"/>
    </xf>
    <xf numFmtId="0" fontId="25" fillId="0" borderId="0" xfId="0" applyFont="1" applyFill="1" applyBorder="1" applyAlignment="1">
      <alignment vertical="center"/>
    </xf>
    <xf numFmtId="176" fontId="25" fillId="0" borderId="0" xfId="0" applyNumberFormat="1" applyFont="1" applyFill="1" applyAlignment="1">
      <alignment vertical="center"/>
    </xf>
    <xf numFmtId="0" fontId="28" fillId="0" borderId="0" xfId="0" applyFont="1" applyFill="1" applyBorder="1" applyAlignment="1">
      <alignment vertical="center"/>
    </xf>
    <xf numFmtId="0" fontId="33" fillId="0" borderId="0" xfId="0" applyFont="1" applyFill="1" applyAlignment="1">
      <alignment vertical="center"/>
    </xf>
    <xf numFmtId="0" fontId="24" fillId="10" borderId="0" xfId="0" applyFont="1" applyFill="1" applyAlignment="1">
      <alignment vertical="center"/>
    </xf>
    <xf numFmtId="0" fontId="26" fillId="10" borderId="0" xfId="0" applyFont="1" applyFill="1" applyAlignment="1">
      <alignment vertical="center"/>
    </xf>
    <xf numFmtId="0" fontId="24" fillId="10" borderId="0" xfId="0" applyFont="1" applyFill="1" applyAlignment="1">
      <alignment horizontal="center" vertical="center"/>
    </xf>
    <xf numFmtId="0" fontId="24" fillId="0" borderId="0" xfId="0" applyFont="1" applyAlignment="1" applyProtection="1">
      <alignment vertical="center"/>
      <protection locked="0"/>
    </xf>
    <xf numFmtId="49" fontId="28" fillId="0" borderId="0" xfId="0" applyNumberFormat="1" applyFont="1" applyAlignment="1">
      <alignment vertical="center"/>
    </xf>
    <xf numFmtId="176" fontId="28" fillId="0" borderId="0" xfId="0" applyNumberFormat="1" applyFont="1" applyAlignment="1">
      <alignment vertical="center"/>
    </xf>
    <xf numFmtId="0" fontId="28" fillId="0" borderId="0" xfId="0" applyFont="1" applyAlignment="1">
      <alignment vertical="center"/>
    </xf>
    <xf numFmtId="0" fontId="25"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0" xfId="0" applyFont="1" applyBorder="1" applyAlignment="1" applyProtection="1">
      <alignment vertical="center"/>
      <protection locked="0"/>
    </xf>
    <xf numFmtId="176" fontId="28" fillId="0" borderId="0" xfId="0" applyNumberFormat="1" applyFont="1" applyFill="1" applyBorder="1" applyAlignment="1" applyProtection="1">
      <alignment vertical="center" shrinkToFit="1"/>
      <protection/>
    </xf>
    <xf numFmtId="176" fontId="30" fillId="0" borderId="0" xfId="0" applyNumberFormat="1" applyFont="1" applyFill="1" applyBorder="1" applyAlignment="1" applyProtection="1">
      <alignment vertical="center" shrinkToFit="1"/>
      <protection/>
    </xf>
    <xf numFmtId="0" fontId="28" fillId="0" borderId="0" xfId="0" applyFont="1" applyFill="1" applyBorder="1" applyAlignment="1" applyProtection="1">
      <alignment vertical="center" wrapText="1"/>
      <protection locked="0"/>
    </xf>
    <xf numFmtId="176" fontId="30" fillId="0" borderId="0" xfId="0" applyNumberFormat="1" applyFont="1" applyBorder="1" applyAlignment="1" applyProtection="1">
      <alignment vertical="center" shrinkToFit="1"/>
      <protection/>
    </xf>
    <xf numFmtId="0" fontId="24" fillId="0" borderId="0" xfId="0" applyFont="1" applyAlignment="1" applyProtection="1">
      <alignment vertical="center"/>
      <protection locked="0"/>
    </xf>
    <xf numFmtId="0" fontId="0" fillId="0" borderId="5" xfId="0" applyBorder="1" applyAlignment="1">
      <alignment horizontal="left" vertical="center"/>
    </xf>
    <xf numFmtId="0" fontId="0" fillId="0" borderId="4" xfId="0" applyBorder="1" applyAlignment="1">
      <alignment horizontal="center" vertical="center" wrapText="1"/>
    </xf>
    <xf numFmtId="0" fontId="5"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center" vertical="center" wrapText="1"/>
    </xf>
    <xf numFmtId="0" fontId="12" fillId="0" borderId="5" xfId="0" applyFont="1" applyBorder="1" applyAlignment="1">
      <alignment horizontal="center" vertical="center" wrapText="1"/>
    </xf>
    <xf numFmtId="0" fontId="8" fillId="0" borderId="0" xfId="0" applyFont="1" applyAlignment="1">
      <alignment vertical="center"/>
    </xf>
    <xf numFmtId="0" fontId="34" fillId="0" borderId="0" xfId="0" applyFont="1" applyAlignment="1">
      <alignment vertical="center"/>
    </xf>
    <xf numFmtId="0" fontId="8" fillId="0" borderId="5"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0" borderId="14" xfId="0" applyFont="1" applyBorder="1" applyAlignment="1">
      <alignment vertical="center"/>
    </xf>
    <xf numFmtId="0" fontId="8" fillId="2" borderId="15" xfId="0" applyFont="1" applyFill="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6" xfId="0" applyFont="1" applyBorder="1" applyAlignment="1">
      <alignment vertical="center"/>
    </xf>
    <xf numFmtId="0" fontId="8" fillId="0" borderId="12"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5"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0" xfId="0" applyFont="1" applyAlignment="1">
      <alignment horizontal="left" vertical="top" wrapText="1"/>
    </xf>
    <xf numFmtId="0" fontId="8" fillId="0" borderId="4" xfId="0" applyFont="1" applyBorder="1" applyAlignment="1">
      <alignment horizontal="center" vertical="center"/>
    </xf>
    <xf numFmtId="0" fontId="8" fillId="0" borderId="19" xfId="0" applyFont="1" applyBorder="1" applyAlignment="1">
      <alignment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2" xfId="0" applyFont="1" applyFill="1" applyBorder="1" applyAlignment="1">
      <alignment vertical="center"/>
    </xf>
    <xf numFmtId="0" fontId="8" fillId="2" borderId="12" xfId="0" applyFont="1" applyFill="1" applyBorder="1" applyAlignment="1">
      <alignment vertical="center" wrapText="1"/>
    </xf>
    <xf numFmtId="176" fontId="8" fillId="0" borderId="23" xfId="0" applyNumberFormat="1" applyFont="1" applyFill="1" applyBorder="1" applyAlignment="1">
      <alignment vertical="center"/>
    </xf>
    <xf numFmtId="180" fontId="8" fillId="0" borderId="0" xfId="0" applyNumberFormat="1" applyFont="1" applyFill="1" applyBorder="1" applyAlignment="1">
      <alignmen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4" xfId="0" applyFont="1" applyFill="1" applyBorder="1" applyAlignment="1">
      <alignment vertical="center"/>
    </xf>
    <xf numFmtId="0" fontId="8" fillId="2" borderId="4" xfId="0" applyFont="1" applyFill="1" applyBorder="1" applyAlignment="1">
      <alignment vertical="center" wrapText="1"/>
    </xf>
    <xf numFmtId="0" fontId="36" fillId="0" borderId="0" xfId="0" applyFont="1" applyFill="1" applyAlignment="1">
      <alignment vertical="center"/>
    </xf>
    <xf numFmtId="0" fontId="38"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pplyProtection="1">
      <alignment vertical="center"/>
      <protection locked="0"/>
    </xf>
    <xf numFmtId="0" fontId="37" fillId="0" borderId="25" xfId="0" applyFont="1" applyFill="1" applyBorder="1" applyAlignment="1">
      <alignment vertical="center"/>
    </xf>
    <xf numFmtId="0" fontId="37" fillId="0" borderId="5" xfId="0" applyFont="1" applyFill="1" applyBorder="1" applyAlignment="1">
      <alignment vertical="center"/>
    </xf>
    <xf numFmtId="0" fontId="37" fillId="0" borderId="17" xfId="0" applyFont="1" applyFill="1" applyBorder="1" applyAlignment="1">
      <alignment vertical="center"/>
    </xf>
    <xf numFmtId="0" fontId="37" fillId="0" borderId="18"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26" xfId="0" applyFont="1" applyFill="1" applyBorder="1" applyAlignment="1">
      <alignment horizontal="left" vertical="center" wrapText="1"/>
    </xf>
    <xf numFmtId="0" fontId="37" fillId="0" borderId="27"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9" fillId="0" borderId="29" xfId="0" applyFont="1" applyFill="1" applyBorder="1" applyAlignment="1">
      <alignment vertical="center"/>
    </xf>
    <xf numFmtId="0" fontId="37" fillId="0" borderId="0"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6" fillId="0" borderId="29" xfId="0" applyFont="1" applyFill="1" applyBorder="1" applyAlignment="1">
      <alignment vertical="center"/>
    </xf>
    <xf numFmtId="0" fontId="40" fillId="0" borderId="0" xfId="0" applyFont="1" applyFill="1" applyBorder="1" applyAlignment="1">
      <alignment vertical="center"/>
    </xf>
    <xf numFmtId="0" fontId="36" fillId="3" borderId="31" xfId="0" applyFont="1" applyFill="1" applyBorder="1" applyAlignment="1">
      <alignment vertical="center"/>
    </xf>
    <xf numFmtId="0" fontId="39" fillId="3" borderId="32" xfId="0" applyFont="1" applyFill="1" applyBorder="1" applyAlignment="1">
      <alignment vertical="center"/>
    </xf>
    <xf numFmtId="0" fontId="36" fillId="3" borderId="32" xfId="0" applyFont="1" applyFill="1" applyBorder="1" applyAlignment="1">
      <alignment vertical="center"/>
    </xf>
    <xf numFmtId="0" fontId="40" fillId="3" borderId="32" xfId="0" applyFont="1" applyFill="1" applyBorder="1" applyAlignment="1">
      <alignment horizontal="center" vertical="center"/>
    </xf>
    <xf numFmtId="0" fontId="40" fillId="3" borderId="32" xfId="0" applyFont="1" applyFill="1" applyBorder="1" applyAlignment="1">
      <alignment vertical="center"/>
    </xf>
    <xf numFmtId="0" fontId="40" fillId="3" borderId="33" xfId="0" applyFont="1" applyFill="1" applyBorder="1" applyAlignment="1">
      <alignment vertical="center"/>
    </xf>
    <xf numFmtId="0" fontId="36" fillId="4" borderId="31" xfId="0" applyFont="1" applyFill="1" applyBorder="1" applyAlignment="1">
      <alignment vertical="center"/>
    </xf>
    <xf numFmtId="0" fontId="39" fillId="4" borderId="32" xfId="0" applyFont="1" applyFill="1" applyBorder="1" applyAlignment="1">
      <alignment vertical="center"/>
    </xf>
    <xf numFmtId="0" fontId="36" fillId="4" borderId="32" xfId="0" applyFont="1" applyFill="1" applyBorder="1" applyAlignment="1">
      <alignment vertical="center"/>
    </xf>
    <xf numFmtId="0" fontId="40" fillId="4" borderId="32" xfId="0" applyFont="1" applyFill="1" applyBorder="1" applyAlignment="1">
      <alignment vertical="center"/>
    </xf>
    <xf numFmtId="0" fontId="36" fillId="4" borderId="33" xfId="0" applyFont="1" applyFill="1" applyBorder="1" applyAlignment="1">
      <alignment vertical="center"/>
    </xf>
    <xf numFmtId="0" fontId="36" fillId="0" borderId="30" xfId="0" applyFont="1" applyFill="1" applyBorder="1" applyAlignment="1">
      <alignment vertical="center"/>
    </xf>
    <xf numFmtId="0" fontId="36" fillId="0" borderId="34" xfId="0" applyFont="1" applyFill="1" applyBorder="1" applyAlignment="1">
      <alignment vertical="center"/>
    </xf>
    <xf numFmtId="0" fontId="36" fillId="0" borderId="35" xfId="0" applyFont="1" applyFill="1" applyBorder="1" applyAlignment="1">
      <alignment vertical="center"/>
    </xf>
    <xf numFmtId="0" fontId="36" fillId="0" borderId="36" xfId="0" applyFont="1" applyFill="1" applyBorder="1" applyAlignment="1">
      <alignment vertical="center"/>
    </xf>
    <xf numFmtId="0" fontId="37" fillId="0" borderId="0" xfId="0" applyFont="1" applyFill="1" applyBorder="1" applyAlignment="1">
      <alignment horizontal="left" vertical="center"/>
    </xf>
    <xf numFmtId="0" fontId="37" fillId="0" borderId="0" xfId="0" applyFont="1" applyFill="1" applyAlignment="1">
      <alignment vertical="center"/>
    </xf>
    <xf numFmtId="0" fontId="41" fillId="0" borderId="0" xfId="0" applyFont="1" applyFill="1" applyBorder="1" applyAlignment="1">
      <alignment horizontal="left" vertical="center"/>
    </xf>
    <xf numFmtId="0" fontId="37" fillId="11" borderId="5" xfId="0" applyFont="1" applyFill="1" applyBorder="1" applyAlignment="1">
      <alignment horizontal="center" vertical="center"/>
    </xf>
    <xf numFmtId="0" fontId="37" fillId="11" borderId="17" xfId="0" applyFont="1" applyFill="1" applyBorder="1" applyAlignment="1">
      <alignment horizontal="center" vertical="center"/>
    </xf>
    <xf numFmtId="0" fontId="37" fillId="11" borderId="17" xfId="0" applyFont="1" applyFill="1" applyBorder="1" applyAlignment="1" applyProtection="1">
      <alignment vertical="center" shrinkToFit="1"/>
      <protection locked="0"/>
    </xf>
    <xf numFmtId="0" fontId="37" fillId="11" borderId="18" xfId="0" applyFont="1" applyFill="1" applyBorder="1" applyAlignment="1" applyProtection="1">
      <alignment vertical="center" shrinkToFit="1"/>
      <protection locked="0"/>
    </xf>
    <xf numFmtId="0" fontId="37" fillId="0" borderId="5" xfId="0" applyFont="1" applyFill="1" applyBorder="1" applyAlignment="1">
      <alignment horizontal="center" vertical="center"/>
    </xf>
    <xf numFmtId="0" fontId="37" fillId="0" borderId="15" xfId="0" applyFont="1" applyFill="1" applyBorder="1" applyAlignment="1">
      <alignment vertical="center"/>
    </xf>
    <xf numFmtId="0" fontId="37" fillId="0" borderId="17" xfId="0" applyFont="1" applyFill="1" applyBorder="1" applyAlignment="1">
      <alignment vertical="center"/>
    </xf>
    <xf numFmtId="0" fontId="37" fillId="0" borderId="17" xfId="0" applyFont="1" applyFill="1" applyBorder="1" applyAlignment="1" applyProtection="1">
      <alignment vertical="center" shrinkToFit="1"/>
      <protection locked="0"/>
    </xf>
    <xf numFmtId="0" fontId="37" fillId="0" borderId="25" xfId="0" applyFont="1" applyFill="1" applyBorder="1" applyAlignment="1">
      <alignment horizontal="center" vertical="center"/>
    </xf>
    <xf numFmtId="0" fontId="37" fillId="0" borderId="37" xfId="0" applyFont="1" applyFill="1" applyBorder="1" applyAlignment="1">
      <alignment vertical="center"/>
    </xf>
    <xf numFmtId="0" fontId="37" fillId="0" borderId="37" xfId="0" applyFont="1" applyFill="1" applyBorder="1" applyAlignment="1">
      <alignment horizontal="center" vertical="center"/>
    </xf>
    <xf numFmtId="0" fontId="37" fillId="0" borderId="37" xfId="0" applyFont="1" applyFill="1" applyBorder="1" applyAlignment="1" applyProtection="1">
      <alignment vertical="center" shrinkToFit="1"/>
      <protection locked="0"/>
    </xf>
    <xf numFmtId="0" fontId="42" fillId="0" borderId="37" xfId="0" applyFont="1" applyFill="1" applyBorder="1" applyAlignment="1" applyProtection="1">
      <alignment horizontal="right" vertical="center"/>
      <protection locked="0"/>
    </xf>
    <xf numFmtId="0" fontId="37" fillId="0" borderId="23" xfId="0" applyFont="1" applyFill="1" applyBorder="1" applyAlignment="1">
      <alignment horizontal="center" vertical="center"/>
    </xf>
    <xf numFmtId="0" fontId="37" fillId="0" borderId="38" xfId="0" applyFont="1" applyFill="1" applyBorder="1" applyAlignment="1">
      <alignment vertical="center"/>
    </xf>
    <xf numFmtId="0" fontId="37" fillId="0" borderId="32" xfId="0" applyFont="1" applyFill="1" applyBorder="1" applyAlignment="1">
      <alignment horizontal="center" vertical="center"/>
    </xf>
    <xf numFmtId="0" fontId="37" fillId="0" borderId="32" xfId="0" applyFont="1" applyFill="1" applyBorder="1" applyAlignment="1" applyProtection="1">
      <alignment vertical="center" shrinkToFit="1"/>
      <protection locked="0"/>
    </xf>
    <xf numFmtId="0" fontId="37" fillId="0" borderId="39" xfId="0" applyFont="1" applyFill="1" applyBorder="1" applyAlignment="1">
      <alignment vertical="center"/>
    </xf>
    <xf numFmtId="0" fontId="37" fillId="0" borderId="31" xfId="0" applyFont="1" applyFill="1" applyBorder="1" applyAlignment="1">
      <alignment horizontal="left" vertical="center"/>
    </xf>
    <xf numFmtId="0" fontId="37" fillId="0" borderId="40" xfId="0" applyFont="1" applyFill="1" applyBorder="1" applyAlignment="1">
      <alignment vertical="center"/>
    </xf>
    <xf numFmtId="0" fontId="37" fillId="0" borderId="41" xfId="0" applyFont="1" applyFill="1" applyBorder="1" applyAlignment="1">
      <alignment horizontal="center" vertical="center"/>
    </xf>
    <xf numFmtId="0" fontId="37" fillId="0" borderId="41" xfId="0" applyFont="1" applyFill="1" applyBorder="1" applyAlignment="1" applyProtection="1">
      <alignment vertical="center" shrinkToFit="1"/>
      <protection locked="0"/>
    </xf>
    <xf numFmtId="0" fontId="41" fillId="0" borderId="37" xfId="0" applyFont="1" applyFill="1" applyBorder="1" applyAlignment="1">
      <alignment vertical="center"/>
    </xf>
    <xf numFmtId="0" fontId="37" fillId="0" borderId="37" xfId="0" applyFont="1" applyFill="1" applyBorder="1" applyAlignment="1">
      <alignment horizontal="left" vertical="center"/>
    </xf>
    <xf numFmtId="176" fontId="43" fillId="0" borderId="0" xfId="0" applyNumberFormat="1" applyFont="1" applyFill="1" applyBorder="1" applyAlignment="1" applyProtection="1">
      <alignment horizontal="right" vertical="center"/>
      <protection locked="0"/>
    </xf>
    <xf numFmtId="0" fontId="43" fillId="0" borderId="0" xfId="0" applyFont="1" applyFill="1" applyBorder="1" applyAlignment="1" applyProtection="1">
      <alignment horizontal="right" vertical="center"/>
      <protection locked="0"/>
    </xf>
    <xf numFmtId="0" fontId="41" fillId="0" borderId="0" xfId="0" applyFont="1" applyFill="1" applyBorder="1" applyAlignment="1">
      <alignment horizontal="center" vertical="center"/>
    </xf>
    <xf numFmtId="0" fontId="37" fillId="0" borderId="0" xfId="0" applyFont="1" applyFill="1" applyBorder="1" applyAlignment="1">
      <alignment vertical="center"/>
    </xf>
    <xf numFmtId="0" fontId="41" fillId="0" borderId="0" xfId="0" applyFont="1" applyFill="1" applyBorder="1" applyAlignment="1">
      <alignment vertical="center"/>
    </xf>
    <xf numFmtId="0" fontId="37" fillId="0" borderId="25" xfId="0" applyFont="1" applyFill="1" applyBorder="1" applyAlignment="1">
      <alignment vertical="center"/>
    </xf>
    <xf numFmtId="176" fontId="40" fillId="10" borderId="42" xfId="0" applyNumberFormat="1" applyFont="1" applyFill="1" applyBorder="1" applyAlignment="1" applyProtection="1">
      <alignment vertical="center"/>
      <protection locked="0"/>
    </xf>
    <xf numFmtId="176" fontId="40" fillId="0" borderId="42" xfId="0" applyNumberFormat="1" applyFont="1" applyFill="1" applyBorder="1" applyAlignment="1" applyProtection="1">
      <alignment vertical="center"/>
      <protection locked="0"/>
    </xf>
    <xf numFmtId="0" fontId="40" fillId="0" borderId="37" xfId="0" applyFont="1" applyFill="1" applyBorder="1" applyAlignment="1">
      <alignment vertical="center"/>
    </xf>
    <xf numFmtId="0" fontId="37" fillId="0" borderId="23" xfId="0" applyFont="1" applyFill="1" applyBorder="1" applyAlignment="1" applyProtection="1">
      <alignment vertical="center" shrinkToFit="1"/>
      <protection locked="0"/>
    </xf>
    <xf numFmtId="0" fontId="37" fillId="0" borderId="0"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40" fillId="0" borderId="43" xfId="0" applyFont="1" applyFill="1" applyBorder="1" applyAlignment="1">
      <alignment vertical="center"/>
    </xf>
    <xf numFmtId="0" fontId="37" fillId="0" borderId="44" xfId="0" applyFont="1" applyFill="1" applyBorder="1" applyAlignment="1">
      <alignment vertical="center"/>
    </xf>
    <xf numFmtId="176" fontId="40" fillId="10" borderId="45" xfId="0" applyNumberFormat="1" applyFont="1" applyFill="1" applyBorder="1" applyAlignment="1" applyProtection="1">
      <alignment vertical="center"/>
      <protection locked="0"/>
    </xf>
    <xf numFmtId="176" fontId="40" fillId="0" borderId="45" xfId="0" applyNumberFormat="1" applyFont="1" applyFill="1" applyBorder="1" applyAlignment="1" applyProtection="1">
      <alignment vertical="center"/>
      <protection locked="0"/>
    </xf>
    <xf numFmtId="0" fontId="40" fillId="0" borderId="32" xfId="0" applyFont="1" applyFill="1" applyBorder="1" applyAlignment="1">
      <alignment vertical="center"/>
    </xf>
    <xf numFmtId="0" fontId="37" fillId="0" borderId="35" xfId="0" applyFont="1" applyFill="1" applyBorder="1" applyAlignment="1">
      <alignment vertical="center"/>
    </xf>
    <xf numFmtId="0" fontId="37" fillId="0" borderId="46" xfId="0" applyFont="1" applyFill="1" applyBorder="1" applyAlignment="1">
      <alignment vertical="center"/>
    </xf>
    <xf numFmtId="0" fontId="37" fillId="0" borderId="47" xfId="0" applyFont="1" applyFill="1" applyBorder="1" applyAlignment="1">
      <alignment horizontal="center" vertical="center"/>
    </xf>
    <xf numFmtId="176" fontId="40" fillId="0" borderId="48" xfId="0" applyNumberFormat="1" applyFont="1" applyFill="1" applyBorder="1" applyAlignment="1" applyProtection="1">
      <alignment vertical="center"/>
      <protection locked="0"/>
    </xf>
    <xf numFmtId="0" fontId="40" fillId="0" borderId="49" xfId="0" applyFont="1" applyFill="1" applyBorder="1" applyAlignment="1">
      <alignment vertical="center"/>
    </xf>
    <xf numFmtId="0" fontId="40" fillId="0" borderId="48" xfId="0" applyFont="1" applyFill="1" applyBorder="1" applyAlignment="1">
      <alignment vertical="center"/>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1" fillId="0" borderId="0" xfId="0" applyNumberFormat="1" applyFont="1" applyFill="1" applyBorder="1" applyAlignment="1">
      <alignment horizontal="center" vertical="center"/>
    </xf>
    <xf numFmtId="0" fontId="44" fillId="0" borderId="38" xfId="0" applyFont="1" applyFill="1" applyBorder="1" applyAlignment="1">
      <alignment horizontal="left" vertical="center"/>
    </xf>
    <xf numFmtId="0" fontId="37" fillId="0" borderId="50" xfId="0" applyFont="1" applyFill="1" applyBorder="1" applyAlignment="1" applyProtection="1">
      <alignment vertical="center" shrinkToFit="1"/>
      <protection locked="0"/>
    </xf>
    <xf numFmtId="0" fontId="37" fillId="0" borderId="40" xfId="0" applyFont="1" applyFill="1" applyBorder="1" applyAlignment="1">
      <alignment horizontal="center" vertical="center"/>
    </xf>
    <xf numFmtId="0" fontId="37" fillId="12"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pplyProtection="1">
      <alignment vertical="center" shrinkToFit="1"/>
      <protection locked="0"/>
    </xf>
    <xf numFmtId="0" fontId="44" fillId="0" borderId="51" xfId="0" applyFont="1" applyFill="1" applyBorder="1" applyAlignment="1" applyProtection="1">
      <alignment vertical="center" shrinkToFit="1"/>
      <protection locked="0"/>
    </xf>
    <xf numFmtId="0" fontId="37" fillId="0" borderId="0" xfId="0" applyFont="1" applyFill="1" applyBorder="1" applyAlignment="1">
      <alignment vertical="center" wrapText="1"/>
    </xf>
    <xf numFmtId="0" fontId="44" fillId="0" borderId="51" xfId="0" applyFont="1" applyFill="1" applyBorder="1" applyAlignment="1">
      <alignment vertical="center"/>
    </xf>
    <xf numFmtId="0" fontId="37" fillId="0" borderId="52" xfId="0" applyFont="1" applyFill="1" applyBorder="1" applyAlignment="1">
      <alignment horizontal="center" vertical="center"/>
    </xf>
    <xf numFmtId="0" fontId="37" fillId="0" borderId="53" xfId="0" applyFont="1" applyFill="1" applyBorder="1" applyAlignment="1">
      <alignment horizontal="center" vertical="center"/>
    </xf>
    <xf numFmtId="0" fontId="37" fillId="0" borderId="53" xfId="0" applyFont="1" applyFill="1" applyBorder="1" applyAlignment="1">
      <alignment vertical="center"/>
    </xf>
    <xf numFmtId="0" fontId="37" fillId="0" borderId="54" xfId="0" applyFont="1" applyFill="1" applyBorder="1" applyAlignment="1">
      <alignment vertical="center"/>
    </xf>
    <xf numFmtId="0" fontId="37" fillId="0" borderId="40" xfId="0" applyFont="1" applyFill="1" applyBorder="1" applyAlignment="1" applyProtection="1">
      <alignment vertical="center" shrinkToFit="1"/>
      <protection locked="0"/>
    </xf>
    <xf numFmtId="49" fontId="41" fillId="0" borderId="0" xfId="0" applyNumberFormat="1" applyFont="1" applyFill="1" applyAlignment="1">
      <alignment horizontal="center" vertical="top"/>
    </xf>
    <xf numFmtId="49" fontId="36" fillId="0" borderId="0" xfId="0" applyNumberFormat="1" applyFont="1" applyFill="1" applyAlignment="1">
      <alignment vertical="center"/>
    </xf>
    <xf numFmtId="0" fontId="36" fillId="0" borderId="0" xfId="0" applyFont="1" applyFill="1" applyAlignment="1">
      <alignment vertical="center"/>
    </xf>
    <xf numFmtId="49" fontId="36" fillId="0" borderId="26" xfId="0" applyNumberFormat="1" applyFont="1" applyFill="1" applyBorder="1" applyAlignment="1">
      <alignment vertical="center"/>
    </xf>
    <xf numFmtId="0" fontId="36" fillId="0" borderId="27" xfId="0" applyFont="1" applyFill="1" applyBorder="1" applyAlignment="1">
      <alignment vertical="center"/>
    </xf>
    <xf numFmtId="0" fontId="36" fillId="0" borderId="27" xfId="0" applyFont="1" applyFill="1" applyBorder="1" applyAlignment="1">
      <alignment vertical="center"/>
    </xf>
    <xf numFmtId="0" fontId="36" fillId="0" borderId="28" xfId="0" applyFont="1" applyFill="1" applyBorder="1" applyAlignment="1">
      <alignment vertical="center"/>
    </xf>
    <xf numFmtId="0" fontId="45" fillId="0" borderId="29" xfId="0" applyFont="1" applyFill="1" applyBorder="1" applyAlignment="1">
      <alignment vertical="center" wrapText="1"/>
    </xf>
    <xf numFmtId="0" fontId="45" fillId="0" borderId="30" xfId="0" applyFont="1" applyFill="1" applyBorder="1" applyAlignment="1">
      <alignment vertical="center" wrapText="1"/>
    </xf>
    <xf numFmtId="0" fontId="40" fillId="0" borderId="0" xfId="0" applyFont="1" applyFill="1" applyBorder="1" applyAlignment="1">
      <alignment vertical="center"/>
    </xf>
    <xf numFmtId="0" fontId="45" fillId="0" borderId="0" xfId="0" applyFont="1" applyFill="1" applyBorder="1" applyAlignment="1">
      <alignment vertical="center" wrapText="1"/>
    </xf>
    <xf numFmtId="0" fontId="45" fillId="0" borderId="29"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6" fillId="0" borderId="30" xfId="0" applyFont="1" applyFill="1" applyBorder="1" applyAlignment="1">
      <alignment vertical="center"/>
    </xf>
    <xf numFmtId="0" fontId="46" fillId="0" borderId="0" xfId="0" applyFont="1" applyFill="1" applyBorder="1" applyAlignment="1">
      <alignment horizontal="center" vertical="center"/>
    </xf>
    <xf numFmtId="0" fontId="45" fillId="0" borderId="35" xfId="0" applyFont="1" applyFill="1" applyBorder="1" applyAlignment="1">
      <alignment vertical="center"/>
    </xf>
    <xf numFmtId="0" fontId="47" fillId="0" borderId="0" xfId="0" applyFont="1" applyAlignment="1" applyProtection="1">
      <alignment vertical="center"/>
      <protection locked="0"/>
    </xf>
    <xf numFmtId="0" fontId="36" fillId="0" borderId="0" xfId="0" applyFont="1" applyAlignment="1" applyProtection="1">
      <alignment vertical="center"/>
      <protection locked="0"/>
    </xf>
    <xf numFmtId="0" fontId="36" fillId="0" borderId="0" xfId="0" applyFont="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36" fillId="0" borderId="0" xfId="0" applyFont="1" applyFill="1" applyAlignment="1" applyProtection="1">
      <alignment vertical="center"/>
      <protection locked="0"/>
    </xf>
    <xf numFmtId="0" fontId="37" fillId="0" borderId="25" xfId="0" applyFont="1" applyBorder="1" applyAlignment="1" applyProtection="1">
      <alignment vertical="center"/>
      <protection locked="0"/>
    </xf>
    <xf numFmtId="0" fontId="37" fillId="0" borderId="37" xfId="0" applyFont="1" applyBorder="1" applyAlignment="1" applyProtection="1">
      <alignment vertical="center"/>
      <protection locked="0"/>
    </xf>
    <xf numFmtId="0" fontId="37" fillId="0" borderId="42" xfId="0" applyFont="1" applyBorder="1" applyAlignment="1" applyProtection="1">
      <alignment vertical="center"/>
      <protection locked="0"/>
    </xf>
    <xf numFmtId="0" fontId="40" fillId="0" borderId="18" xfId="0" applyFont="1" applyFill="1" applyBorder="1" applyAlignment="1">
      <alignment vertical="center" shrinkToFit="1"/>
    </xf>
    <xf numFmtId="0" fontId="40" fillId="0" borderId="0" xfId="0" applyFont="1" applyBorder="1" applyAlignment="1" applyProtection="1">
      <alignment vertical="center"/>
      <protection locked="0"/>
    </xf>
    <xf numFmtId="0" fontId="37" fillId="0" borderId="19" xfId="0" applyFont="1" applyBorder="1" applyAlignment="1" applyProtection="1">
      <alignment vertical="center"/>
      <protection locked="0"/>
    </xf>
    <xf numFmtId="0" fontId="37" fillId="0" borderId="49" xfId="0" applyFont="1" applyBorder="1" applyAlignment="1" applyProtection="1">
      <alignment vertical="center"/>
      <protection locked="0"/>
    </xf>
    <xf numFmtId="0" fontId="37" fillId="0" borderId="48" xfId="0" applyFont="1" applyBorder="1" applyAlignment="1" applyProtection="1">
      <alignment vertical="center"/>
      <protection locked="0"/>
    </xf>
    <xf numFmtId="0" fontId="40" fillId="0" borderId="11" xfId="0" applyFont="1" applyBorder="1" applyAlignment="1" applyProtection="1">
      <alignment horizontal="center" vertical="center" wrapText="1"/>
      <protection locked="0"/>
    </xf>
    <xf numFmtId="0" fontId="40" fillId="0" borderId="4" xfId="0" applyFont="1" applyBorder="1" applyAlignment="1" applyProtection="1">
      <alignment horizontal="center" vertical="center" wrapText="1"/>
      <protection locked="0"/>
    </xf>
    <xf numFmtId="0" fontId="40" fillId="0" borderId="4" xfId="0" applyFont="1" applyFill="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40" fillId="3" borderId="25" xfId="0" applyFont="1" applyFill="1" applyBorder="1" applyAlignment="1" applyProtection="1">
      <alignment vertical="center"/>
      <protection locked="0"/>
    </xf>
    <xf numFmtId="0" fontId="37" fillId="3" borderId="37" xfId="0" applyFont="1" applyFill="1" applyBorder="1" applyAlignment="1" applyProtection="1">
      <alignment vertical="center"/>
      <protection locked="0"/>
    </xf>
    <xf numFmtId="176" fontId="40" fillId="0" borderId="26" xfId="0" applyNumberFormat="1" applyFont="1" applyBorder="1" applyAlignment="1" applyProtection="1">
      <alignment vertical="center" shrinkToFit="1"/>
      <protection/>
    </xf>
    <xf numFmtId="176" fontId="40" fillId="0" borderId="55" xfId="0" applyNumberFormat="1" applyFont="1" applyBorder="1" applyAlignment="1" applyProtection="1">
      <alignment vertical="center"/>
      <protection locked="0"/>
    </xf>
    <xf numFmtId="176" fontId="40" fillId="0" borderId="28" xfId="0" applyNumberFormat="1" applyFont="1" applyBorder="1" applyAlignment="1" applyProtection="1">
      <alignment vertical="center"/>
      <protection locked="0"/>
    </xf>
    <xf numFmtId="0" fontId="40" fillId="10" borderId="56" xfId="0" applyFont="1" applyFill="1" applyBorder="1" applyAlignment="1" applyProtection="1">
      <alignment vertical="center" wrapText="1"/>
      <protection locked="0"/>
    </xf>
    <xf numFmtId="176" fontId="40" fillId="0" borderId="57" xfId="0" applyNumberFormat="1" applyFont="1" applyBorder="1" applyAlignment="1" applyProtection="1">
      <alignment vertical="center" shrinkToFit="1"/>
      <protection/>
    </xf>
    <xf numFmtId="0" fontId="40" fillId="0" borderId="58" xfId="0" applyFont="1" applyBorder="1" applyAlignment="1" applyProtection="1">
      <alignment vertical="center"/>
      <protection locked="0"/>
    </xf>
    <xf numFmtId="0" fontId="40" fillId="0" borderId="59" xfId="0" applyFont="1" applyBorder="1" applyAlignment="1" applyProtection="1">
      <alignment vertical="center"/>
      <protection locked="0"/>
    </xf>
    <xf numFmtId="0" fontId="40" fillId="0" borderId="60" xfId="0" applyFont="1" applyBorder="1" applyAlignment="1" applyProtection="1">
      <alignment vertical="center"/>
      <protection locked="0"/>
    </xf>
    <xf numFmtId="0" fontId="40" fillId="0" borderId="0" xfId="0" applyFont="1" applyBorder="1" applyAlignment="1" applyProtection="1">
      <alignment vertical="center"/>
      <protection locked="0"/>
    </xf>
    <xf numFmtId="0" fontId="40" fillId="12" borderId="5" xfId="0" applyFont="1" applyFill="1" applyBorder="1" applyAlignment="1" applyProtection="1">
      <alignment vertical="center"/>
      <protection locked="0"/>
    </xf>
    <xf numFmtId="0" fontId="37" fillId="12" borderId="17" xfId="0" applyFont="1" applyFill="1" applyBorder="1" applyAlignment="1" applyProtection="1">
      <alignment vertical="center"/>
      <protection locked="0"/>
    </xf>
    <xf numFmtId="176" fontId="40" fillId="0" borderId="61" xfId="0" applyNumberFormat="1" applyFont="1" applyBorder="1" applyAlignment="1" applyProtection="1">
      <alignment vertical="center" shrinkToFit="1"/>
      <protection/>
    </xf>
    <xf numFmtId="176" fontId="40" fillId="0" borderId="62" xfId="0" applyNumberFormat="1" applyFont="1" applyBorder="1" applyAlignment="1" applyProtection="1">
      <alignment vertical="center" shrinkToFit="1"/>
      <protection/>
    </xf>
    <xf numFmtId="176" fontId="40" fillId="0" borderId="63" xfId="0" applyNumberFormat="1" applyFont="1" applyBorder="1" applyAlignment="1" applyProtection="1">
      <alignment vertical="center"/>
      <protection locked="0"/>
    </xf>
    <xf numFmtId="179" fontId="40" fillId="0" borderId="62" xfId="0" applyNumberFormat="1" applyFont="1" applyBorder="1" applyAlignment="1" applyProtection="1">
      <alignment vertical="center" shrinkToFit="1"/>
      <protection/>
    </xf>
    <xf numFmtId="179" fontId="40" fillId="0" borderId="9" xfId="0" applyNumberFormat="1" applyFont="1" applyBorder="1" applyAlignment="1" applyProtection="1">
      <alignment vertical="center" shrinkToFit="1"/>
      <protection/>
    </xf>
    <xf numFmtId="176" fontId="40" fillId="0" borderId="64" xfId="0" applyNumberFormat="1" applyFont="1" applyBorder="1" applyAlignment="1" applyProtection="1">
      <alignment vertical="center" shrinkToFit="1"/>
      <protection/>
    </xf>
    <xf numFmtId="176" fontId="40" fillId="0" borderId="65" xfId="0" applyNumberFormat="1" applyFont="1" applyBorder="1" applyAlignment="1" applyProtection="1">
      <alignment vertical="center" shrinkToFit="1"/>
      <protection/>
    </xf>
    <xf numFmtId="176" fontId="40" fillId="0" borderId="0" xfId="0" applyNumberFormat="1" applyFont="1" applyBorder="1" applyAlignment="1" applyProtection="1">
      <alignment vertical="center" shrinkToFit="1"/>
      <protection/>
    </xf>
    <xf numFmtId="0" fontId="40" fillId="10" borderId="0" xfId="0" applyFont="1" applyFill="1" applyBorder="1" applyAlignment="1" applyProtection="1">
      <alignment vertical="center" wrapText="1"/>
      <protection locked="0"/>
    </xf>
    <xf numFmtId="0" fontId="37" fillId="0" borderId="0" xfId="0" applyFont="1" applyAlignment="1">
      <alignment vertical="center"/>
    </xf>
    <xf numFmtId="0" fontId="37" fillId="0" borderId="0" xfId="0" applyFont="1" applyAlignment="1" applyProtection="1">
      <alignment vertical="center"/>
      <protection locked="0"/>
    </xf>
    <xf numFmtId="176" fontId="36" fillId="0" borderId="0" xfId="0" applyNumberFormat="1" applyFont="1" applyAlignment="1" applyProtection="1">
      <alignment vertical="center"/>
      <protection locked="0"/>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right" vertical="center"/>
      <protection locked="0"/>
    </xf>
    <xf numFmtId="0" fontId="36" fillId="10" borderId="4" xfId="0" applyFont="1" applyFill="1" applyBorder="1" applyAlignment="1" applyProtection="1">
      <alignment horizontal="center" vertical="center"/>
      <protection locked="0"/>
    </xf>
    <xf numFmtId="0" fontId="36" fillId="0" borderId="25" xfId="0" applyFont="1" applyBorder="1" applyAlignment="1">
      <alignment vertical="center"/>
    </xf>
    <xf numFmtId="0" fontId="40" fillId="10" borderId="42" xfId="0" applyFont="1" applyFill="1" applyBorder="1" applyAlignment="1" applyProtection="1">
      <alignment vertical="center" wrapText="1"/>
      <protection locked="0"/>
    </xf>
    <xf numFmtId="0" fontId="40" fillId="3" borderId="5" xfId="0" applyFont="1" applyFill="1" applyBorder="1" applyAlignment="1" applyProtection="1">
      <alignment vertical="center"/>
      <protection locked="0"/>
    </xf>
    <xf numFmtId="0" fontId="36" fillId="3" borderId="17" xfId="0" applyFont="1" applyFill="1" applyBorder="1" applyAlignment="1">
      <alignment vertical="center"/>
    </xf>
    <xf numFmtId="0" fontId="36" fillId="3" borderId="17" xfId="0" applyFont="1" applyFill="1" applyBorder="1" applyAlignment="1" applyProtection="1">
      <alignment vertical="center"/>
      <protection locked="0"/>
    </xf>
    <xf numFmtId="0" fontId="36" fillId="12" borderId="17" xfId="0" applyFont="1" applyFill="1" applyBorder="1" applyAlignment="1">
      <alignment vertical="center"/>
    </xf>
    <xf numFmtId="0" fontId="36" fillId="12" borderId="18" xfId="0" applyFont="1" applyFill="1" applyBorder="1" applyAlignment="1">
      <alignment vertical="center"/>
    </xf>
    <xf numFmtId="0" fontId="36" fillId="10" borderId="4" xfId="0" applyFont="1" applyFill="1" applyBorder="1" applyAlignment="1" applyProtection="1">
      <alignment vertical="center"/>
      <protection locked="0"/>
    </xf>
    <xf numFmtId="0" fontId="40" fillId="10" borderId="19" xfId="0" applyFont="1" applyFill="1" applyBorder="1" applyAlignment="1" applyProtection="1">
      <alignment vertical="top"/>
      <protection locked="0"/>
    </xf>
    <xf numFmtId="0" fontId="40" fillId="10" borderId="48" xfId="0" applyFont="1" applyFill="1" applyBorder="1" applyAlignment="1" applyProtection="1">
      <alignment vertical="center" wrapText="1"/>
      <protection locked="0"/>
    </xf>
    <xf numFmtId="0" fontId="40" fillId="10" borderId="17" xfId="0" applyFont="1" applyFill="1" applyBorder="1" applyAlignment="1" applyProtection="1">
      <alignment horizontal="center" vertical="center" wrapText="1"/>
      <protection locked="0"/>
    </xf>
    <xf numFmtId="0" fontId="40" fillId="10" borderId="18" xfId="0" applyFont="1" applyFill="1" applyBorder="1" applyAlignment="1" applyProtection="1">
      <alignment horizontal="center" vertical="center" wrapText="1"/>
      <protection locked="0"/>
    </xf>
    <xf numFmtId="0" fontId="40" fillId="10" borderId="37" xfId="0" applyFont="1" applyFill="1" applyBorder="1" applyAlignment="1" applyProtection="1">
      <alignment horizontal="center" vertical="center" wrapText="1"/>
      <protection locked="0"/>
    </xf>
    <xf numFmtId="0" fontId="40" fillId="10" borderId="42" xfId="0" applyFont="1" applyFill="1" applyBorder="1" applyAlignment="1" applyProtection="1">
      <alignment horizontal="center" vertical="center" wrapText="1"/>
      <protection locked="0"/>
    </xf>
    <xf numFmtId="0" fontId="40" fillId="10" borderId="11" xfId="0" applyFont="1" applyFill="1" applyBorder="1" applyAlignment="1" applyProtection="1">
      <alignment vertical="center"/>
      <protection locked="0"/>
    </xf>
    <xf numFmtId="0" fontId="40" fillId="10" borderId="42" xfId="0" applyFont="1" applyFill="1" applyBorder="1" applyAlignment="1" applyProtection="1">
      <alignment horizontal="center" vertical="center"/>
      <protection locked="0"/>
    </xf>
    <xf numFmtId="0" fontId="40" fillId="10" borderId="16" xfId="0" applyFont="1" applyFill="1" applyBorder="1" applyAlignment="1" applyProtection="1">
      <alignment vertical="center"/>
      <protection locked="0"/>
    </xf>
    <xf numFmtId="0" fontId="40" fillId="10" borderId="43" xfId="0" applyFont="1" applyFill="1" applyBorder="1" applyAlignment="1" applyProtection="1">
      <alignment horizontal="center" vertical="center"/>
      <protection locked="0"/>
    </xf>
    <xf numFmtId="0" fontId="41" fillId="10" borderId="16" xfId="0" applyFont="1" applyFill="1" applyBorder="1" applyAlignment="1" applyProtection="1">
      <alignment horizontal="center" vertical="center" wrapText="1"/>
      <protection locked="0"/>
    </xf>
    <xf numFmtId="0" fontId="36" fillId="10" borderId="11" xfId="0" applyFont="1" applyFill="1" applyBorder="1" applyAlignment="1" applyProtection="1">
      <alignment vertical="center"/>
      <protection locked="0"/>
    </xf>
    <xf numFmtId="0" fontId="41" fillId="10" borderId="12" xfId="0" applyFont="1" applyFill="1" applyBorder="1" applyAlignment="1" applyProtection="1">
      <alignment horizontal="center" vertical="center" wrapText="1"/>
      <protection locked="0"/>
    </xf>
    <xf numFmtId="0" fontId="37" fillId="10" borderId="19" xfId="0" applyFont="1" applyFill="1" applyBorder="1" applyAlignment="1" applyProtection="1">
      <alignment horizontal="center" vertical="center"/>
      <protection locked="0"/>
    </xf>
    <xf numFmtId="0" fontId="37" fillId="10" borderId="49" xfId="0" applyFont="1" applyFill="1" applyBorder="1" applyAlignment="1" applyProtection="1">
      <alignment horizontal="center" vertical="center"/>
      <protection locked="0"/>
    </xf>
    <xf numFmtId="0" fontId="37" fillId="10" borderId="48" xfId="0" applyFont="1" applyFill="1" applyBorder="1" applyAlignment="1" applyProtection="1">
      <alignment horizontal="center" vertical="center"/>
      <protection locked="0"/>
    </xf>
    <xf numFmtId="0" fontId="36" fillId="10" borderId="12" xfId="0" applyFont="1" applyFill="1" applyBorder="1" applyAlignment="1" applyProtection="1">
      <alignment vertical="center"/>
      <protection locked="0"/>
    </xf>
    <xf numFmtId="0" fontId="40" fillId="10" borderId="19" xfId="0" applyFont="1" applyFill="1" applyBorder="1" applyAlignment="1" applyProtection="1">
      <alignment horizontal="center" vertical="center" wrapText="1"/>
      <protection locked="0"/>
    </xf>
    <xf numFmtId="0" fontId="40" fillId="10" borderId="12" xfId="0" applyFont="1" applyFill="1" applyBorder="1" applyAlignment="1" applyProtection="1">
      <alignment horizontal="center" vertical="center"/>
      <protection locked="0"/>
    </xf>
    <xf numFmtId="0" fontId="40" fillId="10" borderId="48" xfId="0" applyFont="1" applyFill="1" applyBorder="1" applyAlignment="1" applyProtection="1">
      <alignment horizontal="center" vertical="center"/>
      <protection locked="0"/>
    </xf>
    <xf numFmtId="0" fontId="40" fillId="10" borderId="12" xfId="0" applyFont="1" applyFill="1" applyBorder="1" applyAlignment="1" applyProtection="1">
      <alignment horizontal="center" vertical="center" wrapText="1"/>
      <protection locked="0"/>
    </xf>
    <xf numFmtId="0" fontId="40" fillId="10" borderId="48" xfId="0" applyFont="1" applyFill="1" applyBorder="1" applyAlignment="1" applyProtection="1">
      <alignment horizontal="center" vertical="center" wrapText="1"/>
      <protection locked="0"/>
    </xf>
    <xf numFmtId="0" fontId="41" fillId="10" borderId="19" xfId="0" applyFont="1" applyFill="1" applyBorder="1" applyAlignment="1" applyProtection="1">
      <alignment horizontal="center" vertical="center" wrapText="1"/>
      <protection locked="0"/>
    </xf>
    <xf numFmtId="0" fontId="41" fillId="10" borderId="48" xfId="0" applyFont="1" applyFill="1" applyBorder="1" applyAlignment="1" applyProtection="1">
      <alignment horizontal="center" vertical="center" wrapText="1"/>
      <protection locked="0"/>
    </xf>
    <xf numFmtId="0" fontId="40" fillId="0" borderId="11" xfId="0" applyNumberFormat="1" applyFont="1" applyFill="1" applyBorder="1" applyAlignment="1" applyProtection="1">
      <alignment horizontal="center" vertical="center"/>
      <protection locked="0"/>
    </xf>
    <xf numFmtId="0" fontId="40" fillId="10" borderId="66" xfId="0" applyNumberFormat="1" applyFont="1" applyFill="1" applyBorder="1" applyAlignment="1" applyProtection="1">
      <alignment vertical="center"/>
      <protection locked="0"/>
    </xf>
    <xf numFmtId="0" fontId="40" fillId="10" borderId="67" xfId="0" applyNumberFormat="1" applyFont="1" applyFill="1" applyBorder="1" applyAlignment="1" applyProtection="1">
      <alignment vertical="center"/>
      <protection locked="0"/>
    </xf>
    <xf numFmtId="0" fontId="40" fillId="10" borderId="68" xfId="0" applyNumberFormat="1" applyFont="1" applyFill="1" applyBorder="1" applyAlignment="1" applyProtection="1">
      <alignment vertical="center"/>
      <protection locked="0"/>
    </xf>
    <xf numFmtId="0" fontId="40" fillId="10" borderId="4" xfId="0" applyNumberFormat="1" applyFont="1" applyFill="1" applyBorder="1" applyAlignment="1" applyProtection="1">
      <alignment horizontal="center" vertical="center"/>
      <protection locked="0"/>
    </xf>
    <xf numFmtId="0" fontId="40" fillId="10" borderId="11" xfId="0" applyNumberFormat="1" applyFont="1" applyFill="1" applyBorder="1" applyAlignment="1" applyProtection="1">
      <alignment vertical="center"/>
      <protection locked="0"/>
    </xf>
    <xf numFmtId="0" fontId="40" fillId="10" borderId="16" xfId="0" applyNumberFormat="1" applyFont="1" applyFill="1" applyBorder="1" applyAlignment="1" applyProtection="1">
      <alignment vertical="center"/>
      <protection locked="0"/>
    </xf>
    <xf numFmtId="0" fontId="40" fillId="10" borderId="11" xfId="0" applyNumberFormat="1" applyFont="1" applyFill="1" applyBorder="1" applyAlignment="1" applyProtection="1">
      <alignment vertical="center" shrinkToFit="1"/>
      <protection locked="0"/>
    </xf>
    <xf numFmtId="0" fontId="40" fillId="10" borderId="11" xfId="0" applyNumberFormat="1" applyFont="1" applyFill="1" applyBorder="1" applyAlignment="1" applyProtection="1">
      <alignment vertical="center" wrapText="1"/>
      <protection locked="0"/>
    </xf>
    <xf numFmtId="0" fontId="40" fillId="3" borderId="11" xfId="0" applyFont="1" applyFill="1" applyBorder="1" applyAlignment="1" applyProtection="1">
      <alignment horizontal="center" vertical="center"/>
      <protection locked="0"/>
    </xf>
    <xf numFmtId="176" fontId="40" fillId="3" borderId="11" xfId="0" applyNumberFormat="1" applyFont="1" applyFill="1" applyBorder="1" applyAlignment="1" applyProtection="1">
      <alignment vertical="center" shrinkToFit="1"/>
      <protection/>
    </xf>
    <xf numFmtId="176" fontId="40" fillId="3" borderId="42" xfId="0" applyNumberFormat="1" applyFont="1" applyFill="1" applyBorder="1" applyAlignment="1" applyProtection="1">
      <alignment vertical="center" shrinkToFit="1"/>
      <protection/>
    </xf>
    <xf numFmtId="0" fontId="40" fillId="12" borderId="11" xfId="0" applyFont="1" applyFill="1" applyBorder="1" applyAlignment="1" applyProtection="1">
      <alignment horizontal="center" vertical="center"/>
      <protection locked="0"/>
    </xf>
    <xf numFmtId="176" fontId="40" fillId="12" borderId="11" xfId="0" applyNumberFormat="1" applyFont="1" applyFill="1" applyBorder="1" applyAlignment="1" applyProtection="1">
      <alignment vertical="center" shrinkToFit="1"/>
      <protection/>
    </xf>
    <xf numFmtId="179" fontId="40" fillId="12" borderId="11" xfId="0" applyNumberFormat="1" applyFont="1" applyFill="1" applyBorder="1" applyAlignment="1" applyProtection="1">
      <alignment vertical="center" shrinkToFit="1"/>
      <protection/>
    </xf>
    <xf numFmtId="181" fontId="40" fillId="12" borderId="42" xfId="0" applyNumberFormat="1" applyFont="1" applyFill="1" applyBorder="1" applyAlignment="1" applyProtection="1">
      <alignment vertical="center" shrinkToFit="1"/>
      <protection/>
    </xf>
    <xf numFmtId="177" fontId="37" fillId="0" borderId="4" xfId="0" applyNumberFormat="1" applyFont="1" applyFill="1" applyBorder="1" applyAlignment="1" applyProtection="1">
      <alignment horizontal="center" vertical="center"/>
      <protection locked="0"/>
    </xf>
    <xf numFmtId="0" fontId="40" fillId="10" borderId="69" xfId="0" applyNumberFormat="1" applyFont="1" applyFill="1" applyBorder="1" applyAlignment="1" applyProtection="1">
      <alignment horizontal="center" vertical="center"/>
      <protection locked="0"/>
    </xf>
    <xf numFmtId="0" fontId="40" fillId="10" borderId="14" xfId="0" applyNumberFormat="1" applyFont="1" applyFill="1" applyBorder="1" applyAlignment="1" applyProtection="1">
      <alignment horizontal="center" vertical="center"/>
      <protection locked="0"/>
    </xf>
    <xf numFmtId="0" fontId="40" fillId="10" borderId="24" xfId="0" applyNumberFormat="1" applyFont="1" applyFill="1" applyBorder="1" applyAlignment="1" applyProtection="1">
      <alignment horizontal="center" vertical="center"/>
      <protection locked="0"/>
    </xf>
    <xf numFmtId="0" fontId="40" fillId="10" borderId="4" xfId="0" applyNumberFormat="1" applyFont="1" applyFill="1" applyBorder="1" applyAlignment="1" applyProtection="1">
      <alignment vertical="center"/>
      <protection locked="0"/>
    </xf>
    <xf numFmtId="0" fontId="40" fillId="10" borderId="17" xfId="0" applyNumberFormat="1" applyFont="1" applyFill="1" applyBorder="1" applyAlignment="1" applyProtection="1">
      <alignment vertical="center"/>
      <protection locked="0"/>
    </xf>
    <xf numFmtId="0" fontId="40" fillId="10" borderId="4" xfId="0" applyNumberFormat="1" applyFont="1" applyFill="1" applyBorder="1" applyAlignment="1" applyProtection="1">
      <alignment horizontal="left" vertical="center" shrinkToFit="1"/>
      <protection locked="0"/>
    </xf>
    <xf numFmtId="0" fontId="40" fillId="10" borderId="4" xfId="0" applyNumberFormat="1" applyFont="1" applyFill="1" applyBorder="1" applyAlignment="1" applyProtection="1">
      <alignment horizontal="left" vertical="center" wrapText="1"/>
      <protection locked="0"/>
    </xf>
    <xf numFmtId="176" fontId="40" fillId="3" borderId="4" xfId="0" applyNumberFormat="1" applyFont="1" applyFill="1" applyBorder="1" applyAlignment="1" applyProtection="1">
      <alignment vertical="center" shrinkToFit="1"/>
      <protection/>
    </xf>
    <xf numFmtId="176" fontId="40" fillId="12" borderId="4" xfId="0" applyNumberFormat="1" applyFont="1" applyFill="1" applyBorder="1" applyAlignment="1" applyProtection="1">
      <alignment vertical="center" shrinkToFit="1"/>
      <protection/>
    </xf>
    <xf numFmtId="176" fontId="40" fillId="12" borderId="18" xfId="0" applyNumberFormat="1" applyFont="1" applyFill="1" applyBorder="1" applyAlignment="1" applyProtection="1">
      <alignment vertical="center" shrinkToFit="1"/>
      <protection/>
    </xf>
    <xf numFmtId="179" fontId="40" fillId="12" borderId="18" xfId="0" applyNumberFormat="1" applyFont="1" applyFill="1" applyBorder="1" applyAlignment="1" applyProtection="1">
      <alignment vertical="center" shrinkToFit="1"/>
      <protection/>
    </xf>
    <xf numFmtId="181" fontId="40" fillId="12" borderId="4" xfId="0" applyNumberFormat="1" applyFont="1" applyFill="1" applyBorder="1" applyAlignment="1">
      <alignment vertical="center" shrinkToFit="1"/>
    </xf>
    <xf numFmtId="0" fontId="40" fillId="10" borderId="11" xfId="0" applyNumberFormat="1" applyFont="1" applyFill="1" applyBorder="1" applyAlignment="1" applyProtection="1">
      <alignment horizontal="left" vertical="center" wrapText="1"/>
      <protection locked="0"/>
    </xf>
    <xf numFmtId="176" fontId="40" fillId="12" borderId="42" xfId="0" applyNumberFormat="1" applyFont="1" applyFill="1" applyBorder="1" applyAlignment="1" applyProtection="1">
      <alignment vertical="center" shrinkToFit="1"/>
      <protection/>
    </xf>
    <xf numFmtId="179" fontId="40" fillId="12" borderId="42" xfId="0" applyNumberFormat="1" applyFont="1" applyFill="1" applyBorder="1" applyAlignment="1" applyProtection="1">
      <alignment vertical="center" shrinkToFit="1"/>
      <protection/>
    </xf>
    <xf numFmtId="181" fontId="40" fillId="12" borderId="11" xfId="0" applyNumberFormat="1" applyFont="1" applyFill="1" applyBorder="1" applyAlignment="1">
      <alignment vertical="center" shrinkToFit="1"/>
    </xf>
    <xf numFmtId="0" fontId="40" fillId="3" borderId="4" xfId="0" applyFont="1" applyFill="1" applyBorder="1" applyAlignment="1" applyProtection="1">
      <alignment horizontal="center" vertical="center"/>
      <protection locked="0"/>
    </xf>
    <xf numFmtId="176" fontId="40" fillId="3" borderId="18" xfId="0" applyNumberFormat="1" applyFont="1" applyFill="1" applyBorder="1" applyAlignment="1" applyProtection="1">
      <alignment vertical="center" shrinkToFit="1"/>
      <protection/>
    </xf>
    <xf numFmtId="0" fontId="40" fillId="12" borderId="4" xfId="0" applyFont="1" applyFill="1" applyBorder="1" applyAlignment="1" applyProtection="1">
      <alignment horizontal="center" vertical="center"/>
      <protection locked="0"/>
    </xf>
    <xf numFmtId="0" fontId="17" fillId="0" borderId="4" xfId="0" applyFont="1" applyBorder="1" applyAlignment="1">
      <alignment horizontal="center" vertical="center"/>
    </xf>
    <xf numFmtId="0" fontId="9" fillId="0" borderId="70" xfId="0" applyFont="1" applyBorder="1" applyAlignment="1">
      <alignment horizontal="center" vertical="top" wrapText="1"/>
    </xf>
    <xf numFmtId="0" fontId="11" fillId="6" borderId="0" xfId="0" applyFont="1" applyFill="1" applyAlignment="1">
      <alignment horizontal="center" vertical="top" wrapText="1"/>
    </xf>
    <xf numFmtId="0" fontId="11" fillId="0" borderId="49" xfId="0" applyFont="1" applyBorder="1" applyAlignment="1">
      <alignment horizontal="left" vertical="top" wrapText="1"/>
    </xf>
    <xf numFmtId="0" fontId="14" fillId="0" borderId="0" xfId="0" applyFont="1" applyAlignment="1">
      <alignment horizontal="left" vertical="center" wrapText="1"/>
    </xf>
    <xf numFmtId="0" fontId="18" fillId="0" borderId="5" xfId="0" applyFont="1" applyBorder="1" applyAlignment="1">
      <alignment horizontal="center" vertical="center" wrapText="1"/>
    </xf>
    <xf numFmtId="0" fontId="8" fillId="0" borderId="4" xfId="0" applyFont="1" applyBorder="1" applyAlignment="1">
      <alignment horizontal="center" vertical="center"/>
    </xf>
    <xf numFmtId="0" fontId="8" fillId="2" borderId="4" xfId="0" applyFont="1" applyFill="1" applyBorder="1" applyAlignment="1">
      <alignment vertical="center"/>
    </xf>
    <xf numFmtId="0" fontId="0" fillId="0" borderId="0" xfId="0" applyAlignment="1">
      <alignment horizontal="left" vertical="top" wrapText="1"/>
    </xf>
    <xf numFmtId="0" fontId="8" fillId="2" borderId="5" xfId="0" applyFont="1" applyFill="1" applyBorder="1" applyAlignment="1">
      <alignment vertical="center"/>
    </xf>
    <xf numFmtId="0" fontId="8" fillId="2" borderId="17" xfId="0" applyFont="1" applyFill="1" applyBorder="1" applyAlignment="1">
      <alignment vertical="center"/>
    </xf>
    <xf numFmtId="0" fontId="8" fillId="2" borderId="18" xfId="0" applyFont="1" applyFill="1" applyBorder="1" applyAlignment="1">
      <alignment vertical="center"/>
    </xf>
    <xf numFmtId="0" fontId="8" fillId="0" borderId="0" xfId="0" applyFont="1" applyAlignment="1">
      <alignment horizontal="left" vertical="top" wrapText="1"/>
    </xf>
    <xf numFmtId="0" fontId="8" fillId="0" borderId="4" xfId="0" applyFont="1" applyBorder="1" applyAlignment="1">
      <alignment horizontal="center" vertical="center" wrapText="1"/>
    </xf>
    <xf numFmtId="0" fontId="8" fillId="2" borderId="12" xfId="0" applyFont="1" applyFill="1" applyBorder="1" applyAlignment="1">
      <alignmen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2" borderId="7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9" xfId="0" applyFont="1" applyFill="1" applyBorder="1" applyAlignment="1">
      <alignment horizontal="left" vertical="center"/>
    </xf>
    <xf numFmtId="0" fontId="8" fillId="2" borderId="72" xfId="0" applyFont="1" applyFill="1" applyBorder="1" applyAlignment="1">
      <alignment horizontal="left" vertical="center"/>
    </xf>
    <xf numFmtId="0" fontId="8" fillId="2" borderId="7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74" xfId="0" applyFont="1" applyFill="1" applyBorder="1" applyAlignment="1">
      <alignment horizontal="left" vertical="center"/>
    </xf>
    <xf numFmtId="0" fontId="35" fillId="2" borderId="75" xfId="23" applyFont="1" applyFill="1" applyBorder="1" applyAlignment="1">
      <alignment horizontal="left" vertical="center"/>
    </xf>
    <xf numFmtId="0" fontId="8" fillId="2" borderId="76" xfId="0" applyFont="1" applyFill="1" applyBorder="1" applyAlignment="1">
      <alignment horizontal="left" vertical="center"/>
    </xf>
    <xf numFmtId="0" fontId="8" fillId="2" borderId="77" xfId="0" applyFont="1" applyFill="1" applyBorder="1" applyAlignment="1">
      <alignment horizontal="left" vertical="center"/>
    </xf>
    <xf numFmtId="0" fontId="8" fillId="2" borderId="78" xfId="0" applyFont="1" applyFill="1" applyBorder="1" applyAlignment="1">
      <alignment horizontal="left" vertical="center"/>
    </xf>
    <xf numFmtId="0" fontId="8" fillId="2" borderId="79" xfId="0" applyFont="1" applyFill="1" applyBorder="1" applyAlignment="1">
      <alignment horizontal="left" vertical="center"/>
    </xf>
    <xf numFmtId="0" fontId="8" fillId="2" borderId="11" xfId="0" applyFont="1" applyFill="1" applyBorder="1" applyAlignment="1">
      <alignment horizontal="left" vertical="center"/>
    </xf>
    <xf numFmtId="0" fontId="8" fillId="2" borderId="25" xfId="0" applyFont="1" applyFill="1" applyBorder="1" applyAlignment="1">
      <alignment horizontal="left" vertical="center"/>
    </xf>
    <xf numFmtId="0" fontId="8" fillId="2" borderId="80" xfId="0" applyFont="1" applyFill="1" applyBorder="1" applyAlignment="1">
      <alignment horizontal="left" vertical="center"/>
    </xf>
    <xf numFmtId="0" fontId="8" fillId="0" borderId="11" xfId="0" applyFont="1" applyBorder="1" applyAlignment="1">
      <alignment vertical="center" wrapText="1" shrinkToFit="1"/>
    </xf>
    <xf numFmtId="0" fontId="8" fillId="0" borderId="12" xfId="0" applyFont="1" applyBorder="1" applyAlignment="1">
      <alignment vertical="center" wrapText="1" shrinkToFit="1"/>
    </xf>
    <xf numFmtId="0" fontId="8" fillId="0" borderId="4" xfId="0" applyFont="1" applyBorder="1" applyAlignment="1">
      <alignment vertical="center"/>
    </xf>
    <xf numFmtId="0" fontId="8" fillId="2" borderId="61" xfId="0" applyFont="1" applyFill="1" applyBorder="1" applyAlignment="1">
      <alignment horizontal="left" vertical="center"/>
    </xf>
    <xf numFmtId="0" fontId="8" fillId="2" borderId="63" xfId="0" applyFont="1" applyFill="1" applyBorder="1" applyAlignment="1">
      <alignment horizontal="left" vertical="center"/>
    </xf>
    <xf numFmtId="0" fontId="8" fillId="2" borderId="65" xfId="0" applyFont="1" applyFill="1" applyBorder="1" applyAlignment="1">
      <alignment horizontal="left" vertical="center"/>
    </xf>
    <xf numFmtId="0" fontId="8" fillId="2" borderId="81" xfId="0" applyFont="1" applyFill="1" applyBorder="1" applyAlignment="1">
      <alignment horizontal="left" vertical="center"/>
    </xf>
    <xf numFmtId="0" fontId="8" fillId="2" borderId="82" xfId="0" applyFont="1" applyFill="1" applyBorder="1" applyAlignment="1">
      <alignment horizontal="left" vertical="center"/>
    </xf>
    <xf numFmtId="0" fontId="8" fillId="2" borderId="83" xfId="0" applyFont="1" applyFill="1" applyBorder="1" applyAlignment="1">
      <alignment horizontal="left" vertical="center"/>
    </xf>
    <xf numFmtId="0" fontId="8" fillId="2" borderId="84" xfId="0" applyFont="1" applyFill="1" applyBorder="1" applyAlignment="1">
      <alignment horizontal="left" vertical="center"/>
    </xf>
    <xf numFmtId="0" fontId="41" fillId="0" borderId="0" xfId="0" applyFont="1" applyFill="1" applyAlignment="1">
      <alignment horizontal="left" vertical="top" wrapText="1"/>
    </xf>
    <xf numFmtId="0" fontId="44" fillId="0" borderId="0" xfId="0" applyFont="1" applyFill="1" applyBorder="1" applyAlignment="1">
      <alignment horizontal="left" vertical="center" wrapText="1"/>
    </xf>
    <xf numFmtId="0" fontId="44" fillId="0" borderId="51" xfId="0" applyFont="1" applyFill="1" applyBorder="1" applyAlignment="1">
      <alignment horizontal="left" vertical="center" wrapText="1"/>
    </xf>
    <xf numFmtId="0" fontId="44" fillId="12" borderId="0" xfId="0" applyFont="1" applyFill="1" applyBorder="1" applyAlignment="1">
      <alignment vertical="center"/>
    </xf>
    <xf numFmtId="0" fontId="45" fillId="0" borderId="0" xfId="0" applyFont="1" applyFill="1" applyBorder="1" applyAlignment="1">
      <alignment horizontal="center" vertical="center"/>
    </xf>
    <xf numFmtId="176" fontId="45" fillId="6" borderId="0" xfId="0" applyNumberFormat="1" applyFont="1" applyFill="1" applyBorder="1" applyAlignment="1" applyProtection="1">
      <alignment vertical="center" shrinkToFit="1"/>
      <protection locked="0"/>
    </xf>
    <xf numFmtId="0" fontId="45" fillId="6" borderId="0" xfId="0" applyFont="1" applyFill="1" applyBorder="1" applyAlignment="1" applyProtection="1">
      <alignment vertical="center" shrinkToFit="1"/>
      <protection locked="0"/>
    </xf>
    <xf numFmtId="0" fontId="45" fillId="6" borderId="0" xfId="0" applyFont="1" applyFill="1" applyBorder="1" applyAlignment="1" applyProtection="1">
      <alignment horizontal="center" vertical="center"/>
      <protection locked="0"/>
    </xf>
    <xf numFmtId="0" fontId="36" fillId="6" borderId="0"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37" fillId="0" borderId="17" xfId="0" applyFont="1" applyFill="1" applyBorder="1" applyAlignment="1">
      <alignment horizontal="center" vertical="center"/>
    </xf>
    <xf numFmtId="0" fontId="37" fillId="0" borderId="18" xfId="0" applyFont="1" applyFill="1" applyBorder="1" applyAlignment="1">
      <alignment horizontal="center" vertical="center"/>
    </xf>
    <xf numFmtId="0" fontId="40" fillId="11" borderId="5" xfId="0" applyFont="1" applyFill="1" applyBorder="1" applyAlignment="1">
      <alignment horizontal="center" vertical="center"/>
    </xf>
    <xf numFmtId="0" fontId="40" fillId="11" borderId="17" xfId="0" applyFont="1" applyFill="1" applyBorder="1" applyAlignment="1">
      <alignment horizontal="center" vertical="center"/>
    </xf>
    <xf numFmtId="0" fontId="40" fillId="11" borderId="18" xfId="0" applyFont="1" applyFill="1" applyBorder="1" applyAlignment="1">
      <alignment horizontal="center" vertical="center"/>
    </xf>
    <xf numFmtId="176" fontId="37" fillId="0" borderId="85" xfId="0" applyNumberFormat="1" applyFont="1" applyFill="1" applyBorder="1" applyAlignment="1" applyProtection="1">
      <alignment vertical="center"/>
      <protection locked="0"/>
    </xf>
    <xf numFmtId="176" fontId="37" fillId="0" borderId="86" xfId="0" applyNumberFormat="1" applyFont="1" applyFill="1" applyBorder="1" applyAlignment="1" applyProtection="1">
      <alignment vertical="center"/>
      <protection locked="0"/>
    </xf>
    <xf numFmtId="176" fontId="37" fillId="12" borderId="87" xfId="0" applyNumberFormat="1" applyFont="1" applyFill="1" applyBorder="1" applyAlignment="1" applyProtection="1">
      <alignment vertical="center"/>
      <protection locked="0"/>
    </xf>
    <xf numFmtId="176" fontId="37" fillId="12" borderId="32" xfId="0" applyNumberFormat="1" applyFont="1" applyFill="1" applyBorder="1" applyAlignment="1" applyProtection="1">
      <alignment vertical="center"/>
      <protection locked="0"/>
    </xf>
    <xf numFmtId="176" fontId="37" fillId="12" borderId="88" xfId="0" applyNumberFormat="1" applyFont="1" applyFill="1" applyBorder="1" applyAlignment="1" applyProtection="1">
      <alignment vertical="center"/>
      <protection locked="0"/>
    </xf>
    <xf numFmtId="182" fontId="37" fillId="0" borderId="86" xfId="0" applyNumberFormat="1" applyFont="1" applyFill="1" applyBorder="1" applyAlignment="1" applyProtection="1">
      <alignment horizontal="center" vertical="center"/>
      <protection locked="0"/>
    </xf>
    <xf numFmtId="182" fontId="37" fillId="0" borderId="89" xfId="0" applyNumberFormat="1" applyFont="1" applyFill="1" applyBorder="1" applyAlignment="1" applyProtection="1">
      <alignment horizontal="center" vertical="center"/>
      <protection locked="0"/>
    </xf>
    <xf numFmtId="176" fontId="37" fillId="10" borderId="44" xfId="0" applyNumberFormat="1" applyFont="1" applyFill="1" applyBorder="1" applyAlignment="1" applyProtection="1">
      <alignment vertical="center"/>
      <protection locked="0"/>
    </xf>
    <xf numFmtId="176" fontId="37" fillId="10" borderId="32" xfId="0" applyNumberFormat="1" applyFont="1" applyFill="1" applyBorder="1" applyAlignment="1" applyProtection="1">
      <alignment vertical="center"/>
      <protection locked="0"/>
    </xf>
    <xf numFmtId="176" fontId="37" fillId="12" borderId="8" xfId="0" applyNumberFormat="1" applyFont="1" applyFill="1" applyBorder="1" applyAlignment="1" applyProtection="1">
      <alignment vertical="center"/>
      <protection locked="0"/>
    </xf>
    <xf numFmtId="176" fontId="37" fillId="12" borderId="9" xfId="0" applyNumberFormat="1" applyFont="1" applyFill="1" applyBorder="1" applyAlignment="1" applyProtection="1">
      <alignment vertical="center"/>
      <protection locked="0"/>
    </xf>
    <xf numFmtId="176" fontId="37" fillId="12" borderId="10" xfId="0" applyNumberFormat="1" applyFont="1" applyFill="1" applyBorder="1" applyAlignment="1" applyProtection="1">
      <alignment vertical="center"/>
      <protection locked="0"/>
    </xf>
    <xf numFmtId="182" fontId="37" fillId="0" borderId="32" xfId="0" applyNumberFormat="1" applyFont="1" applyFill="1" applyBorder="1" applyAlignment="1" applyProtection="1">
      <alignment horizontal="center" vertical="center"/>
      <protection locked="0"/>
    </xf>
    <xf numFmtId="182" fontId="37" fillId="0" borderId="45" xfId="0" applyNumberFormat="1" applyFont="1" applyFill="1" applyBorder="1" applyAlignment="1" applyProtection="1">
      <alignment horizontal="center" vertical="center"/>
      <protection locked="0"/>
    </xf>
    <xf numFmtId="182" fontId="37" fillId="0" borderId="47" xfId="0" applyNumberFormat="1" applyFont="1" applyFill="1" applyBorder="1" applyAlignment="1" applyProtection="1">
      <alignment horizontal="center" vertical="center"/>
      <protection locked="0"/>
    </xf>
    <xf numFmtId="182" fontId="37" fillId="0" borderId="90" xfId="0" applyNumberFormat="1" applyFont="1" applyFill="1" applyBorder="1" applyAlignment="1" applyProtection="1">
      <alignment horizontal="center" vertical="center"/>
      <protection locked="0"/>
    </xf>
    <xf numFmtId="176" fontId="37" fillId="0" borderId="5" xfId="0" applyNumberFormat="1" applyFont="1" applyFill="1" applyBorder="1" applyAlignment="1" applyProtection="1">
      <alignment horizontal="right" vertical="center"/>
      <protection locked="0"/>
    </xf>
    <xf numFmtId="0" fontId="37" fillId="0" borderId="17" xfId="0" applyFont="1" applyFill="1" applyBorder="1" applyAlignment="1" applyProtection="1">
      <alignment horizontal="right" vertical="center"/>
      <protection locked="0"/>
    </xf>
    <xf numFmtId="176" fontId="37" fillId="0" borderId="25" xfId="0" applyNumberFormat="1" applyFont="1" applyFill="1" applyBorder="1" applyAlignment="1" applyProtection="1">
      <alignment horizontal="right" vertical="center"/>
      <protection locked="0"/>
    </xf>
    <xf numFmtId="0" fontId="37" fillId="0" borderId="37" xfId="0" applyFont="1" applyFill="1" applyBorder="1" applyAlignment="1" applyProtection="1">
      <alignment horizontal="right" vertical="center"/>
      <protection locked="0"/>
    </xf>
    <xf numFmtId="0" fontId="37" fillId="0" borderId="37" xfId="0" applyFont="1" applyFill="1" applyBorder="1" applyAlignment="1">
      <alignment horizontal="center" vertical="center"/>
    </xf>
    <xf numFmtId="0" fontId="37" fillId="0" borderId="42" xfId="0" applyFont="1" applyFill="1" applyBorder="1" applyAlignment="1">
      <alignment horizontal="center" vertical="center"/>
    </xf>
    <xf numFmtId="176" fontId="37" fillId="0" borderId="5" xfId="0" applyNumberFormat="1" applyFont="1" applyFill="1" applyBorder="1" applyAlignment="1" applyProtection="1">
      <alignment vertical="center"/>
      <protection locked="0"/>
    </xf>
    <xf numFmtId="176" fontId="37" fillId="0" borderId="17" xfId="0" applyNumberFormat="1" applyFont="1" applyFill="1" applyBorder="1" applyAlignment="1" applyProtection="1">
      <alignment vertical="center"/>
      <protection locked="0"/>
    </xf>
    <xf numFmtId="0" fontId="37" fillId="0" borderId="41" xfId="0" applyFont="1" applyFill="1" applyBorder="1" applyAlignment="1">
      <alignment horizontal="center" vertical="center"/>
    </xf>
    <xf numFmtId="0" fontId="37" fillId="0" borderId="91" xfId="0" applyFont="1" applyFill="1" applyBorder="1" applyAlignment="1">
      <alignment horizontal="center" vertical="center"/>
    </xf>
    <xf numFmtId="176" fontId="37" fillId="3" borderId="8" xfId="0" applyNumberFormat="1" applyFont="1" applyFill="1" applyBorder="1" applyAlignment="1" applyProtection="1">
      <alignment horizontal="right" vertical="center"/>
      <protection locked="0"/>
    </xf>
    <xf numFmtId="0" fontId="37" fillId="3" borderId="9" xfId="0" applyFont="1" applyFill="1" applyBorder="1" applyAlignment="1" applyProtection="1">
      <alignment horizontal="right" vertical="center"/>
      <protection locked="0"/>
    </xf>
    <xf numFmtId="0" fontId="37" fillId="3" borderId="10" xfId="0" applyFont="1" applyFill="1" applyBorder="1" applyAlignment="1" applyProtection="1">
      <alignment horizontal="right" vertical="center"/>
      <protection locked="0"/>
    </xf>
    <xf numFmtId="176" fontId="37" fillId="12" borderId="8" xfId="0" applyNumberFormat="1" applyFont="1" applyFill="1" applyBorder="1" applyAlignment="1" applyProtection="1">
      <alignment horizontal="right" vertical="center"/>
      <protection locked="0"/>
    </xf>
    <xf numFmtId="0" fontId="37" fillId="12" borderId="9" xfId="0" applyFont="1" applyFill="1" applyBorder="1" applyAlignment="1" applyProtection="1">
      <alignment horizontal="right" vertical="center"/>
      <protection locked="0"/>
    </xf>
    <xf numFmtId="0" fontId="37" fillId="12" borderId="10" xfId="0" applyFont="1" applyFill="1" applyBorder="1" applyAlignment="1" applyProtection="1">
      <alignment horizontal="right" vertical="center"/>
      <protection locked="0"/>
    </xf>
    <xf numFmtId="0" fontId="41" fillId="11" borderId="5" xfId="0" applyFont="1" applyFill="1" applyBorder="1" applyAlignment="1" applyProtection="1">
      <alignment horizontal="center" vertical="center" wrapText="1" shrinkToFit="1"/>
      <protection locked="0"/>
    </xf>
    <xf numFmtId="0" fontId="41" fillId="11" borderId="17" xfId="0" applyFont="1" applyFill="1" applyBorder="1" applyAlignment="1" applyProtection="1">
      <alignment horizontal="center" vertical="center" wrapText="1" shrinkToFit="1"/>
      <protection locked="0"/>
    </xf>
    <xf numFmtId="0" fontId="41" fillId="11" borderId="18" xfId="0" applyFont="1" applyFill="1" applyBorder="1" applyAlignment="1" applyProtection="1">
      <alignment horizontal="center" vertical="center" wrapText="1" shrinkToFit="1"/>
      <protection locked="0"/>
    </xf>
    <xf numFmtId="0" fontId="41" fillId="11" borderId="25" xfId="0" applyFont="1" applyFill="1" applyBorder="1" applyAlignment="1" applyProtection="1">
      <alignment horizontal="center" vertical="center" wrapText="1" shrinkToFit="1"/>
      <protection locked="0"/>
    </xf>
    <xf numFmtId="0" fontId="41" fillId="11" borderId="37" xfId="0" applyFont="1" applyFill="1" applyBorder="1" applyAlignment="1" applyProtection="1">
      <alignment horizontal="center" vertical="center" wrapText="1" shrinkToFit="1"/>
      <protection locked="0"/>
    </xf>
    <xf numFmtId="0" fontId="41" fillId="11" borderId="42" xfId="0" applyFont="1" applyFill="1" applyBorder="1" applyAlignment="1" applyProtection="1">
      <alignment horizontal="center" vertical="center" wrapText="1" shrinkToFit="1"/>
      <protection locked="0"/>
    </xf>
    <xf numFmtId="176" fontId="37" fillId="12" borderId="92" xfId="0" applyNumberFormat="1" applyFont="1" applyFill="1" applyBorder="1" applyAlignment="1" applyProtection="1">
      <alignment vertical="center"/>
      <protection locked="0"/>
    </xf>
    <xf numFmtId="176" fontId="37" fillId="12" borderId="93" xfId="0" applyNumberFormat="1" applyFont="1" applyFill="1" applyBorder="1" applyAlignment="1" applyProtection="1">
      <alignment vertical="center"/>
      <protection locked="0"/>
    </xf>
    <xf numFmtId="176" fontId="37" fillId="12" borderId="94" xfId="0" applyNumberFormat="1" applyFont="1" applyFill="1" applyBorder="1" applyAlignment="1" applyProtection="1">
      <alignment vertical="center"/>
      <protection locked="0"/>
    </xf>
    <xf numFmtId="176" fontId="37" fillId="10" borderId="46" xfId="0" applyNumberFormat="1" applyFont="1" applyFill="1" applyBorder="1" applyAlignment="1" applyProtection="1">
      <alignment vertical="center"/>
      <protection locked="0"/>
    </xf>
    <xf numFmtId="176" fontId="37" fillId="10" borderId="47" xfId="0" applyNumberFormat="1" applyFont="1" applyFill="1" applyBorder="1" applyAlignment="1" applyProtection="1">
      <alignment vertical="center"/>
      <protection locked="0"/>
    </xf>
    <xf numFmtId="176" fontId="37" fillId="0" borderId="46" xfId="0" applyNumberFormat="1" applyFont="1" applyFill="1" applyBorder="1" applyAlignment="1" applyProtection="1">
      <alignment vertical="center"/>
      <protection locked="0"/>
    </xf>
    <xf numFmtId="176" fontId="37" fillId="0" borderId="47" xfId="0" applyNumberFormat="1" applyFont="1" applyFill="1" applyBorder="1" applyAlignment="1" applyProtection="1">
      <alignment vertical="center"/>
      <protection locked="0"/>
    </xf>
    <xf numFmtId="176" fontId="37" fillId="0" borderId="44" xfId="0" applyNumberFormat="1" applyFont="1" applyFill="1" applyBorder="1" applyAlignment="1" applyProtection="1">
      <alignment vertical="center"/>
      <protection locked="0"/>
    </xf>
    <xf numFmtId="176" fontId="37" fillId="0" borderId="32" xfId="0" applyNumberFormat="1" applyFont="1" applyFill="1" applyBorder="1" applyAlignment="1" applyProtection="1">
      <alignment vertical="center"/>
      <protection locked="0"/>
    </xf>
    <xf numFmtId="176" fontId="37" fillId="12" borderId="95" xfId="0" applyNumberFormat="1" applyFont="1" applyFill="1" applyBorder="1" applyAlignment="1" applyProtection="1">
      <alignment horizontal="center" vertical="center"/>
      <protection locked="0"/>
    </xf>
    <xf numFmtId="176" fontId="37" fillId="12" borderId="96" xfId="0" applyNumberFormat="1" applyFont="1" applyFill="1" applyBorder="1" applyAlignment="1" applyProtection="1">
      <alignment horizontal="center" vertical="center"/>
      <protection locked="0"/>
    </xf>
    <xf numFmtId="176" fontId="37" fillId="12" borderId="97" xfId="0" applyNumberFormat="1" applyFont="1" applyFill="1" applyBorder="1" applyAlignment="1" applyProtection="1">
      <alignment horizontal="center" vertical="center"/>
      <protection locked="0"/>
    </xf>
    <xf numFmtId="176" fontId="37" fillId="12" borderId="87" xfId="0" applyNumberFormat="1" applyFont="1" applyFill="1" applyBorder="1" applyAlignment="1" applyProtection="1">
      <alignment horizontal="center" vertical="center"/>
      <protection locked="0"/>
    </xf>
    <xf numFmtId="176" fontId="37" fillId="12" borderId="32" xfId="0" applyNumberFormat="1" applyFont="1" applyFill="1" applyBorder="1" applyAlignment="1" applyProtection="1">
      <alignment horizontal="center" vertical="center"/>
      <protection locked="0"/>
    </xf>
    <xf numFmtId="176" fontId="37" fillId="12" borderId="88" xfId="0" applyNumberFormat="1" applyFont="1" applyFill="1" applyBorder="1" applyAlignment="1" applyProtection="1">
      <alignment horizontal="center" vertical="center"/>
      <protection locked="0"/>
    </xf>
    <xf numFmtId="176" fontId="37" fillId="12" borderId="92" xfId="0" applyNumberFormat="1" applyFont="1" applyFill="1" applyBorder="1" applyAlignment="1" applyProtection="1">
      <alignment horizontal="center" vertical="center"/>
      <protection locked="0"/>
    </xf>
    <xf numFmtId="176" fontId="37" fillId="12" borderId="93" xfId="0" applyNumberFormat="1" applyFont="1" applyFill="1" applyBorder="1" applyAlignment="1" applyProtection="1">
      <alignment horizontal="center" vertical="center"/>
      <protection locked="0"/>
    </xf>
    <xf numFmtId="176" fontId="37" fillId="12" borderId="94" xfId="0" applyNumberFormat="1" applyFont="1" applyFill="1" applyBorder="1" applyAlignment="1" applyProtection="1">
      <alignment horizontal="center" vertical="center"/>
      <protection locked="0"/>
    </xf>
    <xf numFmtId="176" fontId="37" fillId="12" borderId="95" xfId="0" applyNumberFormat="1" applyFont="1" applyFill="1" applyBorder="1" applyAlignment="1" applyProtection="1">
      <alignment vertical="center"/>
      <protection locked="0"/>
    </xf>
    <xf numFmtId="176" fontId="37" fillId="12" borderId="96" xfId="0" applyNumberFormat="1" applyFont="1" applyFill="1" applyBorder="1" applyAlignment="1" applyProtection="1">
      <alignment vertical="center"/>
      <protection locked="0"/>
    </xf>
    <xf numFmtId="176" fontId="37" fillId="12" borderId="97" xfId="0" applyNumberFormat="1" applyFont="1" applyFill="1" applyBorder="1" applyAlignment="1" applyProtection="1">
      <alignment vertical="center"/>
      <protection locked="0"/>
    </xf>
    <xf numFmtId="176" fontId="37" fillId="10" borderId="85" xfId="0" applyNumberFormat="1" applyFont="1" applyFill="1" applyBorder="1" applyAlignment="1" applyProtection="1">
      <alignment vertical="center"/>
      <protection locked="0"/>
    </xf>
    <xf numFmtId="176" fontId="37" fillId="10" borderId="86" xfId="0" applyNumberFormat="1" applyFont="1" applyFill="1" applyBorder="1" applyAlignment="1" applyProtection="1">
      <alignment vertical="center"/>
      <protection locked="0"/>
    </xf>
    <xf numFmtId="0" fontId="37" fillId="10" borderId="4" xfId="0" applyFont="1" applyFill="1" applyBorder="1" applyAlignment="1">
      <alignment horizontal="center" vertical="center"/>
    </xf>
    <xf numFmtId="176" fontId="37" fillId="0" borderId="98" xfId="0" applyNumberFormat="1" applyFont="1" applyFill="1" applyBorder="1" applyAlignment="1" applyProtection="1">
      <alignment horizontal="center" vertical="center"/>
      <protection locked="0"/>
    </xf>
    <xf numFmtId="176" fontId="37" fillId="0" borderId="99" xfId="0" applyNumberFormat="1" applyFont="1" applyFill="1" applyBorder="1" applyAlignment="1" applyProtection="1">
      <alignment horizontal="center" vertical="center"/>
      <protection locked="0"/>
    </xf>
    <xf numFmtId="176" fontId="37" fillId="0" borderId="100" xfId="0" applyNumberFormat="1" applyFont="1" applyFill="1" applyBorder="1" applyAlignment="1" applyProtection="1">
      <alignment horizontal="center" vertical="center"/>
      <protection locked="0"/>
    </xf>
    <xf numFmtId="176" fontId="37" fillId="0" borderId="101" xfId="0" applyNumberFormat="1" applyFont="1" applyFill="1" applyBorder="1" applyAlignment="1" applyProtection="1">
      <alignment horizontal="center" vertical="center"/>
      <protection locked="0"/>
    </xf>
    <xf numFmtId="176" fontId="37" fillId="0" borderId="102" xfId="0" applyNumberFormat="1" applyFont="1" applyFill="1" applyBorder="1" applyAlignment="1" applyProtection="1">
      <alignment horizontal="center" vertical="center"/>
      <protection locked="0"/>
    </xf>
    <xf numFmtId="176" fontId="37" fillId="0" borderId="44" xfId="0" applyNumberFormat="1" applyFont="1" applyFill="1" applyBorder="1" applyAlignment="1" applyProtection="1">
      <alignment horizontal="right" vertical="center"/>
      <protection locked="0"/>
    </xf>
    <xf numFmtId="0" fontId="37" fillId="0" borderId="32" xfId="0" applyFont="1" applyFill="1" applyBorder="1" applyAlignment="1" applyProtection="1">
      <alignment horizontal="right" vertical="center"/>
      <protection locked="0"/>
    </xf>
    <xf numFmtId="0" fontId="37" fillId="0" borderId="32" xfId="0" applyFont="1" applyFill="1" applyBorder="1" applyAlignment="1">
      <alignment horizontal="center" vertical="center"/>
    </xf>
    <xf numFmtId="0" fontId="37" fillId="0" borderId="45" xfId="0" applyFont="1" applyFill="1" applyBorder="1" applyAlignment="1">
      <alignment horizontal="center" vertical="center"/>
    </xf>
    <xf numFmtId="0" fontId="38" fillId="6" borderId="0" xfId="0" applyFont="1" applyFill="1" applyAlignment="1">
      <alignment horizontal="center" vertical="center"/>
    </xf>
    <xf numFmtId="0" fontId="37" fillId="10" borderId="19" xfId="0" applyFont="1" applyFill="1" applyBorder="1" applyAlignment="1">
      <alignment vertical="center"/>
    </xf>
    <xf numFmtId="0" fontId="37" fillId="10" borderId="49" xfId="0" applyFont="1" applyFill="1" applyBorder="1" applyAlignment="1">
      <alignment vertical="center"/>
    </xf>
    <xf numFmtId="0" fontId="37" fillId="10" borderId="48" xfId="0" applyFont="1" applyFill="1" applyBorder="1" applyAlignment="1">
      <alignment vertical="center"/>
    </xf>
    <xf numFmtId="0" fontId="37" fillId="0" borderId="25"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49" xfId="0" applyFont="1" applyFill="1" applyBorder="1" applyAlignment="1">
      <alignment horizontal="center" vertical="center" wrapText="1"/>
    </xf>
    <xf numFmtId="0" fontId="37" fillId="0" borderId="19" xfId="0" applyFont="1" applyFill="1" applyBorder="1" applyAlignment="1">
      <alignment horizontal="center" vertical="center"/>
    </xf>
    <xf numFmtId="0" fontId="37" fillId="0" borderId="49" xfId="0" applyFont="1" applyFill="1" applyBorder="1" applyAlignment="1">
      <alignment horizontal="center" vertical="center"/>
    </xf>
    <xf numFmtId="0" fontId="37" fillId="10" borderId="37" xfId="0" applyNumberFormat="1" applyFont="1" applyFill="1" applyBorder="1" applyAlignment="1" applyProtection="1">
      <alignment vertical="center"/>
      <protection locked="0"/>
    </xf>
    <xf numFmtId="0" fontId="37" fillId="10" borderId="23" xfId="0" applyFont="1" applyFill="1" applyBorder="1" applyAlignment="1" applyProtection="1">
      <alignment vertical="center"/>
      <protection locked="0"/>
    </xf>
    <xf numFmtId="0" fontId="37" fillId="10" borderId="0" xfId="0" applyFont="1" applyFill="1" applyBorder="1" applyAlignment="1" applyProtection="1">
      <alignment vertical="center"/>
      <protection locked="0"/>
    </xf>
    <xf numFmtId="0" fontId="37" fillId="10" borderId="43" xfId="0" applyFont="1" applyFill="1" applyBorder="1" applyAlignment="1" applyProtection="1">
      <alignment vertical="center"/>
      <protection locked="0"/>
    </xf>
    <xf numFmtId="0" fontId="37" fillId="10" borderId="19" xfId="0" applyFont="1" applyFill="1" applyBorder="1" applyAlignment="1" applyProtection="1">
      <alignment vertical="center"/>
      <protection locked="0"/>
    </xf>
    <xf numFmtId="0" fontId="37" fillId="10" borderId="49" xfId="0" applyFont="1" applyFill="1" applyBorder="1" applyAlignment="1" applyProtection="1">
      <alignment vertical="center"/>
      <protection locked="0"/>
    </xf>
    <xf numFmtId="0" fontId="37" fillId="10" borderId="48" xfId="0" applyFont="1" applyFill="1" applyBorder="1" applyAlignment="1" applyProtection="1">
      <alignment vertical="center"/>
      <protection locked="0"/>
    </xf>
    <xf numFmtId="0" fontId="37" fillId="0" borderId="85" xfId="0" applyFont="1" applyFill="1" applyBorder="1" applyAlignment="1">
      <alignment horizontal="center" vertical="center" wrapText="1"/>
    </xf>
    <xf numFmtId="0" fontId="37" fillId="0" borderId="86" xfId="0" applyFont="1" applyFill="1" applyBorder="1" applyAlignment="1">
      <alignment horizontal="center" vertical="center" wrapText="1"/>
    </xf>
    <xf numFmtId="0" fontId="37" fillId="0" borderId="25" xfId="0" applyFont="1" applyFill="1" applyBorder="1" applyAlignment="1">
      <alignment horizontal="center" vertical="center"/>
    </xf>
    <xf numFmtId="0" fontId="37" fillId="10" borderId="85" xfId="0" applyFont="1" applyFill="1" applyBorder="1" applyAlignment="1" applyProtection="1">
      <alignment vertical="center"/>
      <protection locked="0"/>
    </xf>
    <xf numFmtId="0" fontId="37" fillId="10" borderId="86" xfId="0" applyFont="1" applyFill="1" applyBorder="1" applyAlignment="1" applyProtection="1">
      <alignment vertical="center"/>
      <protection locked="0"/>
    </xf>
    <xf numFmtId="0" fontId="37" fillId="10" borderId="89" xfId="0" applyFont="1" applyFill="1" applyBorder="1" applyAlignment="1" applyProtection="1">
      <alignment vertical="center"/>
      <protection locked="0"/>
    </xf>
    <xf numFmtId="0" fontId="37" fillId="10" borderId="46" xfId="0" applyFont="1" applyFill="1" applyBorder="1" applyAlignment="1" applyProtection="1">
      <alignment vertical="center" wrapText="1"/>
      <protection locked="0"/>
    </xf>
    <xf numFmtId="0" fontId="37" fillId="10" borderId="47" xfId="0" applyFont="1" applyFill="1" applyBorder="1" applyAlignment="1" applyProtection="1">
      <alignment vertical="center" wrapText="1"/>
      <protection locked="0"/>
    </xf>
    <xf numFmtId="0" fontId="37" fillId="10" borderId="103" xfId="0" applyFont="1" applyFill="1" applyBorder="1" applyAlignment="1" applyProtection="1">
      <alignment vertical="center" wrapText="1"/>
      <protection locked="0"/>
    </xf>
    <xf numFmtId="0" fontId="37" fillId="10" borderId="85" xfId="0" applyFont="1" applyFill="1" applyBorder="1" applyAlignment="1">
      <alignment vertical="center"/>
    </xf>
    <xf numFmtId="0" fontId="37" fillId="10" borderId="86" xfId="0" applyFont="1" applyFill="1" applyBorder="1" applyAlignment="1">
      <alignment vertical="center"/>
    </xf>
    <xf numFmtId="0" fontId="37" fillId="10" borderId="89" xfId="0" applyFont="1" applyFill="1" applyBorder="1" applyAlignment="1">
      <alignment vertical="center"/>
    </xf>
    <xf numFmtId="0" fontId="38" fillId="0" borderId="0" xfId="0" applyFont="1" applyFill="1" applyAlignment="1">
      <alignment horizontal="right" vertical="center" shrinkToFit="1"/>
    </xf>
    <xf numFmtId="0" fontId="37" fillId="10" borderId="4" xfId="0" applyFont="1" applyFill="1" applyBorder="1" applyAlignment="1" applyProtection="1">
      <alignment vertical="center"/>
      <protection locked="0"/>
    </xf>
    <xf numFmtId="0" fontId="37" fillId="0" borderId="48"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31" xfId="0" applyFont="1" applyFill="1" applyBorder="1" applyAlignment="1">
      <alignment vertical="center" wrapText="1"/>
    </xf>
    <xf numFmtId="0" fontId="37" fillId="0" borderId="32" xfId="0" applyFont="1" applyFill="1" applyBorder="1" applyAlignment="1">
      <alignment vertical="center"/>
    </xf>
    <xf numFmtId="0" fontId="37" fillId="0" borderId="45" xfId="0" applyFont="1" applyFill="1" applyBorder="1" applyAlignment="1">
      <alignment vertical="center"/>
    </xf>
    <xf numFmtId="176" fontId="37" fillId="0" borderId="17" xfId="0" applyNumberFormat="1" applyFont="1" applyFill="1" applyBorder="1" applyAlignment="1" applyProtection="1">
      <alignment horizontal="right" vertical="center"/>
      <protection locked="0"/>
    </xf>
    <xf numFmtId="0" fontId="37" fillId="10" borderId="4" xfId="0" applyFont="1" applyFill="1" applyBorder="1" applyAlignment="1" applyProtection="1">
      <alignment horizontal="left" vertical="center"/>
      <protection locked="0"/>
    </xf>
    <xf numFmtId="0" fontId="40" fillId="11" borderId="5" xfId="0" applyFont="1" applyFill="1" applyBorder="1" applyAlignment="1" applyProtection="1">
      <alignment horizontal="center" vertical="center" shrinkToFit="1"/>
      <protection locked="0"/>
    </xf>
    <xf numFmtId="0" fontId="40" fillId="11" borderId="17" xfId="0" applyFont="1" applyFill="1" applyBorder="1" applyAlignment="1" applyProtection="1">
      <alignment horizontal="center" vertical="center" shrinkToFit="1"/>
      <protection locked="0"/>
    </xf>
    <xf numFmtId="0" fontId="40" fillId="11" borderId="18" xfId="0" applyFont="1" applyFill="1" applyBorder="1" applyAlignment="1" applyProtection="1">
      <alignment horizontal="center" vertical="center" shrinkToFit="1"/>
      <protection locked="0"/>
    </xf>
    <xf numFmtId="0" fontId="37" fillId="0" borderId="4" xfId="0" applyFont="1" applyFill="1" applyBorder="1" applyAlignment="1" applyProtection="1">
      <alignment horizontal="center" vertical="center"/>
      <protection locked="0"/>
    </xf>
    <xf numFmtId="176" fontId="37" fillId="0" borderId="104" xfId="0" applyNumberFormat="1" applyFont="1" applyFill="1" applyBorder="1" applyAlignment="1" applyProtection="1">
      <alignment horizontal="right" vertical="center"/>
      <protection locked="0"/>
    </xf>
    <xf numFmtId="0" fontId="37" fillId="0" borderId="41" xfId="0" applyFont="1" applyFill="1" applyBorder="1" applyAlignment="1" applyProtection="1">
      <alignment horizontal="right" vertical="center"/>
      <protection locked="0"/>
    </xf>
    <xf numFmtId="0" fontId="48" fillId="0" borderId="5"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41" fillId="10" borderId="11" xfId="0" applyFont="1" applyFill="1" applyBorder="1" applyAlignment="1" applyProtection="1">
      <alignment horizontal="center" vertical="center" wrapText="1"/>
      <protection locked="0"/>
    </xf>
    <xf numFmtId="0" fontId="41" fillId="10" borderId="16" xfId="0" applyFont="1" applyFill="1" applyBorder="1" applyAlignment="1" applyProtection="1">
      <alignment horizontal="center" vertical="center" wrapText="1"/>
      <protection locked="0"/>
    </xf>
    <xf numFmtId="0" fontId="40" fillId="0" borderId="18" xfId="0" applyFont="1" applyBorder="1" applyAlignment="1" applyProtection="1">
      <alignment horizontal="center" vertical="center"/>
      <protection locked="0"/>
    </xf>
    <xf numFmtId="0" fontId="40" fillId="0" borderId="4"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43" fillId="0" borderId="8" xfId="0" applyFont="1" applyFill="1" applyBorder="1" applyAlignment="1">
      <alignment vertical="center"/>
    </xf>
    <xf numFmtId="0" fontId="43" fillId="0" borderId="9" xfId="0" applyFont="1" applyFill="1" applyBorder="1" applyAlignment="1">
      <alignment vertical="center"/>
    </xf>
    <xf numFmtId="0" fontId="43" fillId="0" borderId="10" xfId="0" applyFont="1" applyFill="1" applyBorder="1" applyAlignment="1">
      <alignment vertical="center"/>
    </xf>
    <xf numFmtId="0" fontId="41" fillId="10" borderId="42" xfId="0" applyFont="1" applyFill="1" applyBorder="1" applyAlignment="1" applyProtection="1">
      <alignment horizontal="center" vertical="center" wrapText="1"/>
      <protection locked="0"/>
    </xf>
    <xf numFmtId="0" fontId="41" fillId="10" borderId="43" xfId="0" applyFont="1" applyFill="1" applyBorder="1" applyAlignment="1" applyProtection="1">
      <alignment horizontal="center" vertical="center" wrapText="1"/>
      <protection locked="0"/>
    </xf>
    <xf numFmtId="0" fontId="41" fillId="10" borderId="25" xfId="0" applyFont="1" applyFill="1" applyBorder="1" applyAlignment="1" applyProtection="1">
      <alignment horizontal="center" vertical="center" wrapText="1"/>
      <protection locked="0"/>
    </xf>
    <xf numFmtId="0" fontId="41" fillId="10" borderId="23" xfId="0" applyFont="1" applyFill="1" applyBorder="1" applyAlignment="1" applyProtection="1">
      <alignment horizontal="center" vertical="center" wrapText="1"/>
      <protection locked="0"/>
    </xf>
    <xf numFmtId="0" fontId="40" fillId="10" borderId="25" xfId="0" applyFont="1" applyFill="1" applyBorder="1" applyAlignment="1" applyProtection="1">
      <alignment horizontal="center" vertical="center" wrapText="1"/>
      <protection locked="0"/>
    </xf>
    <xf numFmtId="0" fontId="40" fillId="10" borderId="23" xfId="0" applyFont="1" applyFill="1" applyBorder="1" applyAlignment="1" applyProtection="1">
      <alignment horizontal="center" vertical="center" wrapText="1"/>
      <protection locked="0"/>
    </xf>
    <xf numFmtId="0" fontId="40" fillId="10" borderId="16" xfId="0" applyFont="1" applyFill="1" applyBorder="1" applyAlignment="1" applyProtection="1">
      <alignment horizontal="center" vertical="center" wrapText="1"/>
      <protection locked="0"/>
    </xf>
    <xf numFmtId="0" fontId="41" fillId="10" borderId="37" xfId="0" applyFont="1" applyFill="1" applyBorder="1" applyAlignment="1" applyProtection="1">
      <alignment horizontal="center" vertical="center" wrapText="1"/>
      <protection locked="0"/>
    </xf>
    <xf numFmtId="0" fontId="41" fillId="10" borderId="19" xfId="0" applyFont="1" applyFill="1" applyBorder="1" applyAlignment="1" applyProtection="1">
      <alignment horizontal="center" vertical="center" wrapText="1"/>
      <protection locked="0"/>
    </xf>
    <xf numFmtId="0" fontId="41" fillId="10" borderId="49" xfId="0" applyFont="1" applyFill="1" applyBorder="1" applyAlignment="1" applyProtection="1">
      <alignment horizontal="center" vertical="center" wrapText="1"/>
      <protection locked="0"/>
    </xf>
    <xf numFmtId="0" fontId="41" fillId="10" borderId="48" xfId="0" applyFont="1" applyFill="1" applyBorder="1" applyAlignment="1" applyProtection="1">
      <alignment horizontal="center" vertical="center" wrapText="1"/>
      <protection locked="0"/>
    </xf>
    <xf numFmtId="0" fontId="43" fillId="0" borderId="4" xfId="0" applyFont="1" applyFill="1" applyBorder="1" applyAlignment="1">
      <alignment horizontal="center" vertical="center"/>
    </xf>
    <xf numFmtId="0" fontId="43" fillId="0" borderId="5" xfId="0" applyFont="1" applyFill="1" applyBorder="1" applyAlignment="1">
      <alignment horizontal="center" vertical="center"/>
    </xf>
    <xf numFmtId="0" fontId="40" fillId="0" borderId="5" xfId="0" applyFont="1" applyBorder="1" applyAlignment="1" applyProtection="1">
      <alignment horizontal="center" vertical="center" wrapText="1"/>
      <protection locked="0"/>
    </xf>
    <xf numFmtId="0" fontId="40" fillId="0" borderId="11" xfId="0" applyFont="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4" xfId="0" applyFont="1" applyFill="1" applyBorder="1" applyAlignment="1" applyProtection="1">
      <alignment horizontal="center" vertical="center" wrapText="1"/>
      <protection locked="0"/>
    </xf>
    <xf numFmtId="0" fontId="40" fillId="10" borderId="11" xfId="0" applyFont="1" applyFill="1" applyBorder="1" applyAlignment="1" applyProtection="1">
      <alignment horizontal="center" vertical="center" wrapText="1"/>
      <protection locked="0"/>
    </xf>
    <xf numFmtId="0" fontId="40" fillId="10" borderId="11" xfId="0" applyFont="1" applyFill="1" applyBorder="1" applyAlignment="1" applyProtection="1">
      <alignment horizontal="center" vertical="center"/>
      <protection locked="0"/>
    </xf>
    <xf numFmtId="0" fontId="40" fillId="10" borderId="16" xfId="0" applyFont="1" applyFill="1" applyBorder="1" applyAlignment="1" applyProtection="1">
      <alignment horizontal="center" vertical="center"/>
      <protection locked="0"/>
    </xf>
    <xf numFmtId="0" fontId="40" fillId="10" borderId="17" xfId="0" applyFont="1" applyFill="1" applyBorder="1" applyAlignment="1" applyProtection="1">
      <alignment horizontal="center" vertical="center" wrapText="1"/>
      <protection locked="0"/>
    </xf>
    <xf numFmtId="0" fontId="40" fillId="10" borderId="18" xfId="0" applyFont="1" applyFill="1" applyBorder="1" applyAlignment="1" applyProtection="1">
      <alignment horizontal="center" vertical="center" wrapText="1"/>
      <protection locked="0"/>
    </xf>
    <xf numFmtId="0" fontId="40" fillId="10" borderId="25" xfId="0" applyFont="1" applyFill="1" applyBorder="1" applyAlignment="1" applyProtection="1">
      <alignment horizontal="center" vertical="center"/>
      <protection locked="0"/>
    </xf>
    <xf numFmtId="0" fontId="40" fillId="10" borderId="37" xfId="0" applyFont="1" applyFill="1" applyBorder="1" applyAlignment="1" applyProtection="1">
      <alignment horizontal="center" vertical="center"/>
      <protection locked="0"/>
    </xf>
    <xf numFmtId="0" fontId="40" fillId="10" borderId="42" xfId="0" applyFont="1" applyFill="1" applyBorder="1" applyAlignment="1" applyProtection="1">
      <alignment horizontal="center" vertical="center"/>
      <protection locked="0"/>
    </xf>
    <xf numFmtId="0" fontId="40" fillId="10" borderId="23" xfId="0" applyFont="1" applyFill="1" applyBorder="1" applyAlignment="1" applyProtection="1">
      <alignment horizontal="center" vertical="center"/>
      <protection locked="0"/>
    </xf>
    <xf numFmtId="0" fontId="40" fillId="10" borderId="0" xfId="0" applyFont="1" applyFill="1" applyBorder="1" applyAlignment="1" applyProtection="1">
      <alignment horizontal="center" vertical="center"/>
      <protection locked="0"/>
    </xf>
    <xf numFmtId="0" fontId="40" fillId="10" borderId="43" xfId="0" applyFont="1" applyFill="1" applyBorder="1" applyAlignment="1" applyProtection="1">
      <alignment horizontal="center" vertical="center"/>
      <protection locked="0"/>
    </xf>
    <xf numFmtId="0" fontId="40" fillId="10" borderId="19" xfId="0" applyFont="1" applyFill="1" applyBorder="1" applyAlignment="1" applyProtection="1">
      <alignment horizontal="center" vertical="center" wrapText="1"/>
      <protection locked="0"/>
    </xf>
    <xf numFmtId="0" fontId="40" fillId="10" borderId="48" xfId="0" applyFont="1"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桁区切り 2" xfId="20"/>
    <cellStyle name="パーセント 2" xfId="21"/>
    <cellStyle name="標準 2" xfId="22"/>
    <cellStyle name="ハイパーリンク"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8</xdr:row>
      <xdr:rowOff>66675</xdr:rowOff>
    </xdr:from>
    <xdr:to>
      <xdr:col>4</xdr:col>
      <xdr:colOff>1828800</xdr:colOff>
      <xdr:row>15</xdr:row>
      <xdr:rowOff>104775</xdr:rowOff>
    </xdr:to>
    <xdr:grpSp>
      <xdr:nvGrpSpPr>
        <xdr:cNvPr id="2" name="グループ化 1"/>
        <xdr:cNvGrpSpPr/>
      </xdr:nvGrpSpPr>
      <xdr:grpSpPr>
        <a:xfrm>
          <a:off x="1781175" y="3514725"/>
          <a:ext cx="9401175" cy="1704975"/>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377019" y="4606486"/>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152400</xdr:colOff>
      <xdr:row>24</xdr:row>
      <xdr:rowOff>228600</xdr:rowOff>
    </xdr:from>
    <xdr:to>
      <xdr:col>3</xdr:col>
      <xdr:colOff>4581525</xdr:colOff>
      <xdr:row>25</xdr:row>
      <xdr:rowOff>457200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52975" y="7210425"/>
          <a:ext cx="4429125" cy="1028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26</xdr:row>
      <xdr:rowOff>295275</xdr:rowOff>
    </xdr:from>
    <xdr:to>
      <xdr:col>3</xdr:col>
      <xdr:colOff>4581525</xdr:colOff>
      <xdr:row>27</xdr:row>
      <xdr:rowOff>485775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33925" y="8877300"/>
          <a:ext cx="4448175"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133350</xdr:colOff>
      <xdr:row>24</xdr:row>
      <xdr:rowOff>352425</xdr:rowOff>
    </xdr:from>
    <xdr:to>
      <xdr:col>4</xdr:col>
      <xdr:colOff>2276475</xdr:colOff>
      <xdr:row>25</xdr:row>
      <xdr:rowOff>714375</xdr:rowOff>
    </xdr:to>
    <xdr:sp macro="" textlink="">
      <xdr:nvSpPr>
        <xdr:cNvPr id="21" name="正方形/長方形 20"/>
        <xdr:cNvSpPr/>
      </xdr:nvSpPr>
      <xdr:spPr bwMode="auto">
        <a:xfrm>
          <a:off x="9486900" y="7334250"/>
          <a:ext cx="2143125" cy="116205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180975</xdr:colOff>
      <xdr:row>24</xdr:row>
      <xdr:rowOff>733425</xdr:rowOff>
    </xdr:from>
    <xdr:to>
      <xdr:col>4</xdr:col>
      <xdr:colOff>2238375</xdr:colOff>
      <xdr:row>24</xdr:row>
      <xdr:rowOff>733425</xdr:rowOff>
    </xdr:to>
    <xdr:cxnSp macro="">
      <xdr:nvCxnSpPr>
        <xdr:cNvPr id="22" name="直線コネクタ 21"/>
        <xdr:cNvCxnSpPr/>
      </xdr:nvCxnSpPr>
      <xdr:spPr bwMode="auto">
        <a:xfrm>
          <a:off x="9534525" y="7715250"/>
          <a:ext cx="205740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2181225</xdr:colOff>
      <xdr:row>24</xdr:row>
      <xdr:rowOff>609600</xdr:rowOff>
    </xdr:from>
    <xdr:to>
      <xdr:col>4</xdr:col>
      <xdr:colOff>2990850</xdr:colOff>
      <xdr:row>25</xdr:row>
      <xdr:rowOff>85725</xdr:rowOff>
    </xdr:to>
    <xdr:sp macro="" textlink="">
      <xdr:nvSpPr>
        <xdr:cNvPr id="23" name="正方形/長方形 22"/>
        <xdr:cNvSpPr/>
      </xdr:nvSpPr>
      <xdr:spPr bwMode="auto">
        <a:xfrm>
          <a:off x="11534775" y="7591425"/>
          <a:ext cx="809625" cy="276225"/>
        </a:xfrm>
        <a:prstGeom prst="rect">
          <a:avLst/>
        </a:prstGeom>
        <a:noFill/>
        <a:ln w="9525" cap="flat" cmpd="sng" algn="ctr">
          <a:noFill/>
        </a:ln>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2847975</xdr:colOff>
      <xdr:row>24</xdr:row>
      <xdr:rowOff>666750</xdr:rowOff>
    </xdr:from>
    <xdr:to>
      <xdr:col>4</xdr:col>
      <xdr:colOff>5000625</xdr:colOff>
      <xdr:row>25</xdr:row>
      <xdr:rowOff>180975</xdr:rowOff>
    </xdr:to>
    <xdr:sp macro="" textlink="">
      <xdr:nvSpPr>
        <xdr:cNvPr id="24" name="正方形/長方形 23"/>
        <xdr:cNvSpPr/>
      </xdr:nvSpPr>
      <xdr:spPr bwMode="auto">
        <a:xfrm>
          <a:off x="12201525" y="7648575"/>
          <a:ext cx="2152650" cy="3143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38100</xdr:colOff>
      <xdr:row>26</xdr:row>
      <xdr:rowOff>238125</xdr:rowOff>
    </xdr:from>
    <xdr:to>
      <xdr:col>4</xdr:col>
      <xdr:colOff>2371725</xdr:colOff>
      <xdr:row>27</xdr:row>
      <xdr:rowOff>676275</xdr:rowOff>
    </xdr:to>
    <xdr:sp macro="" textlink="">
      <xdr:nvSpPr>
        <xdr:cNvPr id="30" name="正方形/長方形 29"/>
        <xdr:cNvSpPr/>
      </xdr:nvSpPr>
      <xdr:spPr bwMode="auto">
        <a:xfrm>
          <a:off x="9391650" y="8820150"/>
          <a:ext cx="2333625" cy="1238250"/>
        </a:xfrm>
        <a:prstGeom prst="rect">
          <a:avLst/>
        </a:prstGeom>
        <a:noFill/>
        <a:ln w="9525" cap="flat" cmpd="sng" algn="ctr">
          <a:noFill/>
        </a:ln>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76200</xdr:colOff>
      <xdr:row>27</xdr:row>
      <xdr:rowOff>0</xdr:rowOff>
    </xdr:from>
    <xdr:to>
      <xdr:col>4</xdr:col>
      <xdr:colOff>2343150</xdr:colOff>
      <xdr:row>27</xdr:row>
      <xdr:rowOff>0</xdr:rowOff>
    </xdr:to>
    <xdr:cxnSp macro="">
      <xdr:nvCxnSpPr>
        <xdr:cNvPr id="31" name="直線コネクタ 30"/>
        <xdr:cNvCxnSpPr/>
      </xdr:nvCxnSpPr>
      <xdr:spPr bwMode="auto">
        <a:xfrm>
          <a:off x="9429750" y="9382125"/>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2238375</xdr:colOff>
      <xdr:row>26</xdr:row>
      <xdr:rowOff>676275</xdr:rowOff>
    </xdr:from>
    <xdr:to>
      <xdr:col>4</xdr:col>
      <xdr:colOff>3038475</xdr:colOff>
      <xdr:row>27</xdr:row>
      <xdr:rowOff>142875</xdr:rowOff>
    </xdr:to>
    <xdr:sp macro="" textlink="">
      <xdr:nvSpPr>
        <xdr:cNvPr id="32" name="正方形/長方形 31"/>
        <xdr:cNvSpPr/>
      </xdr:nvSpPr>
      <xdr:spPr bwMode="auto">
        <a:xfrm>
          <a:off x="11591925" y="9258300"/>
          <a:ext cx="800100" cy="266700"/>
        </a:xfrm>
        <a:prstGeom prst="rect">
          <a:avLst/>
        </a:prstGeom>
        <a:noFill/>
        <a:ln w="9525" cap="flat" cmpd="sng" algn="ctr">
          <a:noFill/>
        </a:ln>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2943225</xdr:colOff>
      <xdr:row>26</xdr:row>
      <xdr:rowOff>257175</xdr:rowOff>
    </xdr:from>
    <xdr:to>
      <xdr:col>4</xdr:col>
      <xdr:colOff>5314950</xdr:colOff>
      <xdr:row>27</xdr:row>
      <xdr:rowOff>695325</xdr:rowOff>
    </xdr:to>
    <xdr:sp macro="" textlink="">
      <xdr:nvSpPr>
        <xdr:cNvPr id="33" name="正方形/長方形 32"/>
        <xdr:cNvSpPr/>
      </xdr:nvSpPr>
      <xdr:spPr bwMode="auto">
        <a:xfrm>
          <a:off x="12296775" y="8839200"/>
          <a:ext cx="2371725" cy="123825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3076575</xdr:colOff>
      <xdr:row>27</xdr:row>
      <xdr:rowOff>9525</xdr:rowOff>
    </xdr:from>
    <xdr:to>
      <xdr:col>4</xdr:col>
      <xdr:colOff>5343525</xdr:colOff>
      <xdr:row>27</xdr:row>
      <xdr:rowOff>9525</xdr:rowOff>
    </xdr:to>
    <xdr:cxnSp macro="">
      <xdr:nvCxnSpPr>
        <xdr:cNvPr id="34" name="直線コネクタ 33"/>
        <xdr:cNvCxnSpPr/>
      </xdr:nvCxnSpPr>
      <xdr:spPr bwMode="auto">
        <a:xfrm>
          <a:off x="12430125" y="9391650"/>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228600</xdr:rowOff>
    </xdr:from>
    <xdr:to>
      <xdr:col>26</xdr:col>
      <xdr:colOff>790575</xdr:colOff>
      <xdr:row>7</xdr:row>
      <xdr:rowOff>123825</xdr:rowOff>
    </xdr:to>
    <xdr:grpSp>
      <xdr:nvGrpSpPr>
        <xdr:cNvPr id="7" name="グループ化 6"/>
        <xdr:cNvGrpSpPr/>
      </xdr:nvGrpSpPr>
      <xdr:grpSpPr>
        <a:xfrm>
          <a:off x="6915150" y="476250"/>
          <a:ext cx="5305425" cy="1381125"/>
          <a:chOff x="6172200" y="2790824"/>
          <a:chExt cx="5086350" cy="1381126"/>
        </a:xfrm>
      </xdr:grpSpPr>
      <xdr:sp macro="" textlink="">
        <xdr:nvSpPr>
          <xdr:cNvPr id="13" name="正方形/長方形 12"/>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bwMode="auto">
          <a:xfrm>
            <a:off x="6343864" y="3829085"/>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bwMode="auto">
          <a:xfrm>
            <a:off x="6343864" y="3648158"/>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53</xdr:row>
          <xdr:rowOff>0</xdr:rowOff>
        </xdr:from>
        <xdr:to>
          <xdr:col>5</xdr:col>
          <xdr:colOff>19050</xdr:colOff>
          <xdr:row>53</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52334" y="8872077"/>
              <a:ext cx="188349" cy="28575"/>
              <a:chOff x="9239" y="107537"/>
              <a:chExt cx="2190" cy="12573"/>
            </a:xfrm>
          </xdr:grpSpPr>
        </xdr:grpSp>
        <xdr:clientData/>
      </xdr:twoCellAnchor>
    </mc:Choice>
    <mc:Fallback/>
  </mc:AlternateContent>
  <xdr:oneCellAnchor>
    <xdr:from>
      <xdr:col>17</xdr:col>
      <xdr:colOff>142875</xdr:colOff>
      <xdr:row>25</xdr:row>
      <xdr:rowOff>161925</xdr:rowOff>
    </xdr:from>
    <xdr:ext cx="476250" cy="190500"/>
    <xdr:sp macro="" textlink="">
      <xdr:nvSpPr>
        <xdr:cNvPr id="2" name="正方形/長方形 1"/>
        <xdr:cNvSpPr/>
      </xdr:nvSpPr>
      <xdr:spPr>
        <a:xfrm>
          <a:off x="3476625" y="4133850"/>
          <a:ext cx="4762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152400</xdr:colOff>
      <xdr:row>25</xdr:row>
      <xdr:rowOff>161925</xdr:rowOff>
    </xdr:from>
    <xdr:ext cx="476250" cy="190500"/>
    <xdr:sp macro="" textlink="">
      <xdr:nvSpPr>
        <xdr:cNvPr id="10" name="正方形/長方形 9"/>
        <xdr:cNvSpPr/>
      </xdr:nvSpPr>
      <xdr:spPr>
        <a:xfrm>
          <a:off x="5200650" y="4133850"/>
          <a:ext cx="4762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twoCellAnchor>
    <xdr:from>
      <xdr:col>36</xdr:col>
      <xdr:colOff>247650</xdr:colOff>
      <xdr:row>2</xdr:row>
      <xdr:rowOff>28575</xdr:rowOff>
    </xdr:from>
    <xdr:to>
      <xdr:col>44</xdr:col>
      <xdr:colOff>381000</xdr:colOff>
      <xdr:row>10</xdr:row>
      <xdr:rowOff>104775</xdr:rowOff>
    </xdr:to>
    <xdr:grpSp>
      <xdr:nvGrpSpPr>
        <xdr:cNvPr id="21" name="グループ化 20"/>
        <xdr:cNvGrpSpPr/>
      </xdr:nvGrpSpPr>
      <xdr:grpSpPr>
        <a:xfrm>
          <a:off x="7200900" y="371475"/>
          <a:ext cx="5248275" cy="1381125"/>
          <a:chOff x="6172200" y="2790824"/>
          <a:chExt cx="5086350" cy="1381126"/>
        </a:xfrm>
      </xdr:grpSpPr>
      <xdr:sp macro="" textlink="">
        <xdr:nvSpPr>
          <xdr:cNvPr id="22" name="正方形/長方形 21"/>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bwMode="auto">
          <a:xfrm>
            <a:off x="6343864" y="3833574"/>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bwMode="auto">
          <a:xfrm>
            <a:off x="6343864" y="3643669"/>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7" Type="http://schemas.openxmlformats.org/officeDocument/2006/relationships/ctrlProp" Target="../ctrlProps/ctrlProp4.xml" /><Relationship Id="rId4" Type="http://schemas.openxmlformats.org/officeDocument/2006/relationships/ctrlProp" Target="../ctrlProps/ctrlProp1.xml" /><Relationship Id="rId10" Type="http://schemas.openxmlformats.org/officeDocument/2006/relationships/ctrlProp" Target="../ctrlProps/ctrlProp7.xml" /><Relationship Id="rId5" Type="http://schemas.openxmlformats.org/officeDocument/2006/relationships/ctrlProp" Target="../ctrlProps/ctrlProp2.xml" /><Relationship Id="rId8" Type="http://schemas.openxmlformats.org/officeDocument/2006/relationships/ctrlProp" Target="../ctrlProps/ctrlProp5.xml" /><Relationship Id="rId9" Type="http://schemas.openxmlformats.org/officeDocument/2006/relationships/ctrlProp" Target="../ctrlProps/ctrlProp6.xml" /><Relationship Id="rId12" Type="http://schemas.openxmlformats.org/officeDocument/2006/relationships/ctrlProp" Target="../ctrlProps/ctrlProp9.xml" /><Relationship Id="rId11" Type="http://schemas.openxmlformats.org/officeDocument/2006/relationships/ctrlProp" Target="../ctrlProps/ctrlProp8.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SheetLayoutView="100" workbookViewId="0" topLeftCell="A1">
      <selection activeCell="C7" sqref="C7"/>
    </sheetView>
  </sheetViews>
  <sheetFormatPr defaultColWidth="9.00390625" defaultRowHeight="13.5"/>
  <cols>
    <col min="1" max="1" width="27.75390625" style="23" customWidth="1"/>
    <col min="2" max="2" width="12.75390625" style="24" customWidth="1"/>
    <col min="3" max="3" width="19.875" style="25" customWidth="1"/>
    <col min="4" max="4" width="62.375" style="25" customWidth="1"/>
    <col min="5" max="5" width="71.75390625" style="0" customWidth="1"/>
  </cols>
  <sheetData>
    <row r="1" spans="1:5" ht="30" customHeight="1" thickBot="1">
      <c r="A1" s="349" t="s">
        <v>139</v>
      </c>
      <c r="B1" s="349"/>
      <c r="C1" s="349"/>
      <c r="D1" s="349"/>
      <c r="E1" s="349"/>
    </row>
    <row r="2" spans="1:5" ht="18.75" customHeight="1" thickTop="1">
      <c r="A2" s="350" t="s">
        <v>186</v>
      </c>
      <c r="B2" s="350"/>
      <c r="C2" s="350"/>
      <c r="D2" s="350"/>
      <c r="E2" s="350"/>
    </row>
    <row r="3" spans="1:4"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3:5" ht="19.15" customHeight="1">
      <c r="C9" s="24"/>
      <c r="D9" s="23"/>
      <c r="E9" s="9"/>
    </row>
    <row r="10" spans="3:5" ht="19.15" customHeight="1">
      <c r="C10" s="24"/>
      <c r="D10" s="23"/>
      <c r="E10" s="9"/>
    </row>
    <row r="11" spans="3:5" ht="19.15" customHeight="1">
      <c r="C11" s="24"/>
      <c r="D11" s="23"/>
      <c r="E11" s="9"/>
    </row>
    <row r="12" spans="3:5" ht="19.15" customHeight="1">
      <c r="C12" s="24"/>
      <c r="D12" s="23"/>
      <c r="E12" s="9"/>
    </row>
    <row r="13" spans="3:5" ht="19.15" customHeight="1">
      <c r="C13" s="24"/>
      <c r="D13" s="23"/>
      <c r="E13" s="9"/>
    </row>
    <row r="14" spans="3:5" ht="19.15" customHeight="1">
      <c r="C14" s="24"/>
      <c r="D14" s="23"/>
      <c r="E14" s="9"/>
    </row>
    <row r="15" spans="3:5" ht="19.15" customHeight="1">
      <c r="C15" s="24"/>
      <c r="D15" s="23"/>
      <c r="E15" s="9"/>
    </row>
    <row r="16" spans="1:4" ht="11.45" customHeight="1">
      <c r="A16" s="352" t="s">
        <v>132</v>
      </c>
      <c r="B16" s="352"/>
      <c r="C16" s="352"/>
      <c r="D16" s="352"/>
    </row>
    <row r="17" spans="1:2" ht="13.5">
      <c r="A17" s="25" t="s">
        <v>140</v>
      </c>
      <c r="B17" s="26"/>
    </row>
    <row r="18" spans="1:4" s="29" customFormat="1" ht="17.25">
      <c r="A18" s="27" t="s">
        <v>193</v>
      </c>
      <c r="B18" s="28"/>
      <c r="C18" s="27"/>
      <c r="D18" s="27"/>
    </row>
    <row r="19" spans="1:4" s="29" customFormat="1" ht="17.25">
      <c r="A19" s="27" t="s">
        <v>141</v>
      </c>
      <c r="B19" s="28"/>
      <c r="C19" s="27"/>
      <c r="D19" s="27"/>
    </row>
    <row r="20" spans="1:4" s="29" customFormat="1" ht="17.25">
      <c r="A20" s="27" t="s">
        <v>133</v>
      </c>
      <c r="B20" s="28"/>
      <c r="C20" s="27"/>
      <c r="D20" s="27"/>
    </row>
    <row r="21" spans="1:4" s="29" customFormat="1" ht="17.25">
      <c r="A21" s="27" t="s">
        <v>188</v>
      </c>
      <c r="B21" s="28"/>
      <c r="C21" s="27"/>
      <c r="D21" s="27"/>
    </row>
    <row r="22" spans="1:4" s="29" customFormat="1" ht="17.25">
      <c r="A22" s="27" t="s">
        <v>134</v>
      </c>
      <c r="B22" s="28"/>
      <c r="C22" s="27"/>
      <c r="D22" s="27"/>
    </row>
    <row r="23" spans="1:2"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4" ht="13.5">
      <c r="A29" s="25"/>
      <c r="B29" s="26"/>
      <c r="D29" s="26"/>
    </row>
    <row r="30" spans="1:5" ht="14.25">
      <c r="A30" s="25"/>
      <c r="B30" s="26"/>
      <c r="D30" s="26"/>
      <c r="E30" s="32"/>
    </row>
    <row r="31" spans="1:4" ht="13.5">
      <c r="A31" s="25"/>
      <c r="B31" s="26"/>
      <c r="D31" s="26"/>
    </row>
    <row r="32" spans="1:2" ht="13.5">
      <c r="A32" s="25"/>
      <c r="B32" s="26"/>
    </row>
    <row r="33" spans="1:2" ht="13.5">
      <c r="A33" s="25"/>
      <c r="B33" s="26"/>
    </row>
    <row r="34" spans="1:2" ht="14.45" customHeight="1">
      <c r="A34" s="25"/>
      <c r="B34" s="26"/>
    </row>
    <row r="35" spans="1:2" ht="14.45" customHeight="1">
      <c r="A35" s="25"/>
      <c r="B35" s="26"/>
    </row>
    <row r="36" spans="1:3" ht="17.25">
      <c r="A36" s="33"/>
      <c r="B36" s="34"/>
      <c r="C36" s="33"/>
    </row>
    <row r="37" spans="1:2" ht="13.5">
      <c r="A37" s="25"/>
      <c r="B37" s="26"/>
    </row>
    <row r="38" spans="1:2" ht="13.5">
      <c r="A38" s="25"/>
      <c r="B38" s="26"/>
    </row>
    <row r="39" spans="1:2" ht="13.5">
      <c r="A39" s="25"/>
      <c r="B39" s="26"/>
    </row>
    <row r="40" spans="1:2" ht="13.5">
      <c r="A40" s="25"/>
      <c r="B40" s="26"/>
    </row>
    <row r="41" spans="1:2" ht="13.5">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rintOptions/>
  <pageMargins left="0.7" right="0.7" top="0.75" bottom="0.75" header="0.3" footer="0.3"/>
  <pageSetup horizontalDpi="600" verticalDpi="600" orientation="landscape" paperSize="9" scale="62" r:id="rId2"/>
  <rowBreaks count="1" manualBreakCount="1">
    <brk id="2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SheetLayoutView="100" workbookViewId="0" topLeftCell="A1"/>
  </sheetViews>
  <sheetFormatPr defaultColWidth="9.00390625" defaultRowHeight="19.5" customHeight="1"/>
  <cols>
    <col min="1" max="1" width="4.75390625" style="0" customWidth="1"/>
    <col min="2" max="2" width="11.00390625" style="0" customWidth="1"/>
    <col min="3" max="22" width="2.625" style="0" customWidth="1"/>
    <col min="23" max="23" width="14.2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20.1" customHeight="1">
      <c r="A1" s="7" t="s">
        <v>96</v>
      </c>
      <c r="AC1" t="s">
        <v>65</v>
      </c>
    </row>
    <row r="2" ht="20.1" customHeight="1">
      <c r="A2" s="8" t="s">
        <v>66</v>
      </c>
    </row>
    <row r="4" spans="1:27" ht="2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7" ht="2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7" ht="2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7" ht="2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7" ht="2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7" ht="2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ht="2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7" ht="20.1" customHeight="1" thickBot="1">
      <c r="A11" s="80"/>
      <c r="B11" s="82" t="s">
        <v>51</v>
      </c>
      <c r="C11" s="384"/>
      <c r="D11" s="385"/>
      <c r="E11" s="385"/>
      <c r="F11" s="385"/>
      <c r="G11" s="385"/>
      <c r="H11" s="385"/>
      <c r="I11" s="385"/>
      <c r="J11" s="385"/>
      <c r="K11" s="385"/>
      <c r="L11" s="386"/>
      <c r="M11" s="80"/>
      <c r="N11" s="80"/>
      <c r="O11" s="80"/>
      <c r="P11" s="80"/>
      <c r="Q11" s="80"/>
      <c r="R11" s="80"/>
      <c r="S11" s="80"/>
      <c r="T11" s="80"/>
      <c r="U11" s="80"/>
      <c r="V11" s="80"/>
      <c r="W11" s="80"/>
      <c r="X11" s="80"/>
      <c r="Y11" s="80"/>
      <c r="Z11" s="80"/>
      <c r="AA11" s="80"/>
    </row>
    <row r="12" spans="1:27" ht="2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7" ht="2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7" ht="2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7" ht="20.1" customHeight="1">
      <c r="A15" s="80"/>
      <c r="B15" s="83" t="s">
        <v>61</v>
      </c>
      <c r="C15" s="363" t="s">
        <v>0</v>
      </c>
      <c r="D15" s="363"/>
      <c r="E15" s="363"/>
      <c r="F15" s="363"/>
      <c r="G15" s="363"/>
      <c r="H15" s="363"/>
      <c r="I15" s="363"/>
      <c r="J15" s="363"/>
      <c r="K15" s="363"/>
      <c r="L15" s="364"/>
      <c r="M15" s="387"/>
      <c r="N15" s="388"/>
      <c r="O15" s="388"/>
      <c r="P15" s="388"/>
      <c r="Q15" s="388"/>
      <c r="R15" s="388"/>
      <c r="S15" s="388"/>
      <c r="T15" s="388"/>
      <c r="U15" s="388"/>
      <c r="V15" s="388"/>
      <c r="W15" s="389"/>
      <c r="X15" s="390"/>
      <c r="Y15" s="80"/>
      <c r="Z15" s="80"/>
      <c r="AA15" s="80"/>
    </row>
    <row r="16" spans="1:29" ht="20.1" customHeight="1" thickBot="1">
      <c r="A16" s="80"/>
      <c r="B16" s="84"/>
      <c r="C16" s="363" t="s">
        <v>70</v>
      </c>
      <c r="D16" s="363"/>
      <c r="E16" s="363"/>
      <c r="F16" s="363"/>
      <c r="G16" s="363"/>
      <c r="H16" s="363"/>
      <c r="I16" s="363"/>
      <c r="J16" s="363"/>
      <c r="K16" s="363"/>
      <c r="L16" s="364"/>
      <c r="M16" s="369"/>
      <c r="N16" s="370"/>
      <c r="O16" s="370"/>
      <c r="P16" s="370"/>
      <c r="Q16" s="370"/>
      <c r="R16" s="370"/>
      <c r="S16" s="370"/>
      <c r="T16" s="370"/>
      <c r="U16" s="378"/>
      <c r="V16" s="378"/>
      <c r="W16" s="379"/>
      <c r="X16" s="380"/>
      <c r="Y16" s="80"/>
      <c r="Z16" s="80"/>
      <c r="AA16" s="80"/>
      <c r="AC16" t="s">
        <v>71</v>
      </c>
    </row>
    <row r="17" spans="1:29" ht="20.1" customHeight="1" thickBot="1">
      <c r="A17" s="80"/>
      <c r="B17" s="83" t="s">
        <v>72</v>
      </c>
      <c r="C17" s="363" t="s">
        <v>73</v>
      </c>
      <c r="D17" s="363"/>
      <c r="E17" s="363"/>
      <c r="F17" s="363"/>
      <c r="G17" s="363"/>
      <c r="H17" s="363"/>
      <c r="I17" s="363"/>
      <c r="J17" s="363"/>
      <c r="K17" s="363"/>
      <c r="L17" s="364"/>
      <c r="M17" s="85"/>
      <c r="N17" s="86"/>
      <c r="O17" s="86"/>
      <c r="P17" s="87" t="s">
        <v>74</v>
      </c>
      <c r="Q17" s="86"/>
      <c r="R17" s="86"/>
      <c r="S17" s="86"/>
      <c r="T17" s="88"/>
      <c r="U17" s="89"/>
      <c r="V17" s="90"/>
      <c r="W17" s="90"/>
      <c r="X17" s="90"/>
      <c r="Y17" s="80"/>
      <c r="Z17" s="80"/>
      <c r="AA17" s="80"/>
      <c r="AC17" t="str">
        <f>CONCATENATE(M17,N17,O17,P17,Q17,R17,S17,T17)</f>
        <v>－</v>
      </c>
    </row>
    <row r="18" spans="1:27" ht="20.1" customHeight="1">
      <c r="A18" s="80"/>
      <c r="B18" s="91"/>
      <c r="C18" s="363" t="s">
        <v>75</v>
      </c>
      <c r="D18" s="363"/>
      <c r="E18" s="363"/>
      <c r="F18" s="363"/>
      <c r="G18" s="363"/>
      <c r="H18" s="363"/>
      <c r="I18" s="363"/>
      <c r="J18" s="363"/>
      <c r="K18" s="363"/>
      <c r="L18" s="364"/>
      <c r="M18" s="369"/>
      <c r="N18" s="370"/>
      <c r="O18" s="370"/>
      <c r="P18" s="370"/>
      <c r="Q18" s="370"/>
      <c r="R18" s="370"/>
      <c r="S18" s="370"/>
      <c r="T18" s="370"/>
      <c r="U18" s="366"/>
      <c r="V18" s="366"/>
      <c r="W18" s="367"/>
      <c r="X18" s="368"/>
      <c r="Y18" s="80"/>
      <c r="Z18" s="80"/>
      <c r="AA18" s="80"/>
    </row>
    <row r="19" spans="1:27" ht="20.1" customHeight="1">
      <c r="A19" s="80"/>
      <c r="B19" s="84"/>
      <c r="C19" s="363" t="s">
        <v>76</v>
      </c>
      <c r="D19" s="363"/>
      <c r="E19" s="363"/>
      <c r="F19" s="363"/>
      <c r="G19" s="363"/>
      <c r="H19" s="363"/>
      <c r="I19" s="363"/>
      <c r="J19" s="363"/>
      <c r="K19" s="363"/>
      <c r="L19" s="364"/>
      <c r="M19" s="369"/>
      <c r="N19" s="370"/>
      <c r="O19" s="370"/>
      <c r="P19" s="370"/>
      <c r="Q19" s="370"/>
      <c r="R19" s="370"/>
      <c r="S19" s="370"/>
      <c r="T19" s="370"/>
      <c r="U19" s="370"/>
      <c r="V19" s="370"/>
      <c r="W19" s="371"/>
      <c r="X19" s="372"/>
      <c r="Y19" s="80"/>
      <c r="Z19" s="80"/>
      <c r="AA19" s="80"/>
    </row>
    <row r="20" spans="1:27" ht="20.1" customHeight="1">
      <c r="A20" s="80"/>
      <c r="B20" s="83" t="s">
        <v>77</v>
      </c>
      <c r="C20" s="363" t="s">
        <v>78</v>
      </c>
      <c r="D20" s="363"/>
      <c r="E20" s="363"/>
      <c r="F20" s="363"/>
      <c r="G20" s="363"/>
      <c r="H20" s="363"/>
      <c r="I20" s="363"/>
      <c r="J20" s="363"/>
      <c r="K20" s="363"/>
      <c r="L20" s="364"/>
      <c r="M20" s="369"/>
      <c r="N20" s="370"/>
      <c r="O20" s="370"/>
      <c r="P20" s="370"/>
      <c r="Q20" s="370"/>
      <c r="R20" s="370"/>
      <c r="S20" s="370"/>
      <c r="T20" s="370"/>
      <c r="U20" s="370"/>
      <c r="V20" s="370"/>
      <c r="W20" s="371"/>
      <c r="X20" s="372"/>
      <c r="Y20" s="80"/>
      <c r="Z20" s="80"/>
      <c r="AA20" s="80"/>
    </row>
    <row r="21" spans="1:27" ht="20.1" customHeight="1">
      <c r="A21" s="80"/>
      <c r="B21" s="84"/>
      <c r="C21" s="363" t="s">
        <v>79</v>
      </c>
      <c r="D21" s="363"/>
      <c r="E21" s="363"/>
      <c r="F21" s="363"/>
      <c r="G21" s="363"/>
      <c r="H21" s="363"/>
      <c r="I21" s="363"/>
      <c r="J21" s="363"/>
      <c r="K21" s="363"/>
      <c r="L21" s="364"/>
      <c r="M21" s="377"/>
      <c r="N21" s="378"/>
      <c r="O21" s="378"/>
      <c r="P21" s="378"/>
      <c r="Q21" s="378"/>
      <c r="R21" s="378"/>
      <c r="S21" s="378"/>
      <c r="T21" s="378"/>
      <c r="U21" s="378"/>
      <c r="V21" s="378"/>
      <c r="W21" s="379"/>
      <c r="X21" s="380"/>
      <c r="Y21" s="80"/>
      <c r="Z21" s="80"/>
      <c r="AA21" s="80"/>
    </row>
    <row r="22" spans="1:27" ht="20.1" customHeight="1">
      <c r="A22" s="80"/>
      <c r="B22" s="381" t="s">
        <v>80</v>
      </c>
      <c r="C22" s="363" t="s">
        <v>81</v>
      </c>
      <c r="D22" s="363"/>
      <c r="E22" s="363"/>
      <c r="F22" s="363"/>
      <c r="G22" s="363"/>
      <c r="H22" s="363"/>
      <c r="I22" s="363"/>
      <c r="J22" s="363"/>
      <c r="K22" s="363"/>
      <c r="L22" s="364"/>
      <c r="M22" s="369"/>
      <c r="N22" s="370"/>
      <c r="O22" s="370"/>
      <c r="P22" s="370"/>
      <c r="Q22" s="370"/>
      <c r="R22" s="370"/>
      <c r="S22" s="370"/>
      <c r="T22" s="370"/>
      <c r="U22" s="370"/>
      <c r="V22" s="370"/>
      <c r="W22" s="371"/>
      <c r="X22" s="372"/>
      <c r="Y22" s="80"/>
      <c r="Z22" s="80"/>
      <c r="AA22" s="80"/>
    </row>
    <row r="23" spans="1:27" ht="20.1" customHeight="1">
      <c r="A23" s="80"/>
      <c r="B23" s="382"/>
      <c r="C23" s="383" t="s">
        <v>79</v>
      </c>
      <c r="D23" s="383"/>
      <c r="E23" s="383"/>
      <c r="F23" s="383"/>
      <c r="G23" s="383"/>
      <c r="H23" s="383"/>
      <c r="I23" s="383"/>
      <c r="J23" s="383"/>
      <c r="K23" s="383"/>
      <c r="L23" s="383"/>
      <c r="M23" s="369"/>
      <c r="N23" s="370"/>
      <c r="O23" s="370"/>
      <c r="P23" s="370"/>
      <c r="Q23" s="370"/>
      <c r="R23" s="370"/>
      <c r="S23" s="370"/>
      <c r="T23" s="370"/>
      <c r="U23" s="370"/>
      <c r="V23" s="370"/>
      <c r="W23" s="371"/>
      <c r="X23" s="372"/>
      <c r="Y23" s="80"/>
      <c r="Z23" s="80"/>
      <c r="AA23" s="80"/>
    </row>
    <row r="24" spans="1:27" ht="20.1" customHeight="1">
      <c r="A24" s="80"/>
      <c r="B24" s="83" t="s">
        <v>59</v>
      </c>
      <c r="C24" s="363" t="s">
        <v>24</v>
      </c>
      <c r="D24" s="363"/>
      <c r="E24" s="363"/>
      <c r="F24" s="363"/>
      <c r="G24" s="363"/>
      <c r="H24" s="363"/>
      <c r="I24" s="363"/>
      <c r="J24" s="363"/>
      <c r="K24" s="363"/>
      <c r="L24" s="364"/>
      <c r="M24" s="365"/>
      <c r="N24" s="366"/>
      <c r="O24" s="366"/>
      <c r="P24" s="366"/>
      <c r="Q24" s="366"/>
      <c r="R24" s="366"/>
      <c r="S24" s="366"/>
      <c r="T24" s="366"/>
      <c r="U24" s="366"/>
      <c r="V24" s="366"/>
      <c r="W24" s="367"/>
      <c r="X24" s="368"/>
      <c r="Y24" s="80"/>
      <c r="Z24" s="80"/>
      <c r="AA24" s="80"/>
    </row>
    <row r="25" spans="1:27" ht="20.1" customHeight="1">
      <c r="A25" s="80"/>
      <c r="B25" s="91"/>
      <c r="C25" s="363" t="s">
        <v>25</v>
      </c>
      <c r="D25" s="363"/>
      <c r="E25" s="363"/>
      <c r="F25" s="363"/>
      <c r="G25" s="363"/>
      <c r="H25" s="363"/>
      <c r="I25" s="363"/>
      <c r="J25" s="363"/>
      <c r="K25" s="363"/>
      <c r="L25" s="364"/>
      <c r="M25" s="369"/>
      <c r="N25" s="370"/>
      <c r="O25" s="370"/>
      <c r="P25" s="370"/>
      <c r="Q25" s="370"/>
      <c r="R25" s="370"/>
      <c r="S25" s="370"/>
      <c r="T25" s="370"/>
      <c r="U25" s="370"/>
      <c r="V25" s="370"/>
      <c r="W25" s="371"/>
      <c r="X25" s="372"/>
      <c r="Y25" s="80"/>
      <c r="Z25" s="80"/>
      <c r="AA25" s="80"/>
    </row>
    <row r="26" spans="1:27" ht="20.1" customHeight="1" thickBot="1">
      <c r="A26" s="80"/>
      <c r="B26" s="92"/>
      <c r="C26" s="363" t="s">
        <v>82</v>
      </c>
      <c r="D26" s="363"/>
      <c r="E26" s="363"/>
      <c r="F26" s="363"/>
      <c r="G26" s="363"/>
      <c r="H26" s="363"/>
      <c r="I26" s="363"/>
      <c r="J26" s="363"/>
      <c r="K26" s="363"/>
      <c r="L26" s="364"/>
      <c r="M26" s="373"/>
      <c r="N26" s="374"/>
      <c r="O26" s="374"/>
      <c r="P26" s="374"/>
      <c r="Q26" s="374"/>
      <c r="R26" s="374"/>
      <c r="S26" s="374"/>
      <c r="T26" s="374"/>
      <c r="U26" s="374"/>
      <c r="V26" s="374"/>
      <c r="W26" s="375"/>
      <c r="X26" s="376"/>
      <c r="Y26" s="80"/>
      <c r="Z26" s="80"/>
      <c r="AA26" s="80"/>
    </row>
    <row r="27" spans="1:27" ht="2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7" ht="2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7" ht="2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7" ht="13.5">
      <c r="A30" s="80"/>
      <c r="B30" s="94"/>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row>
    <row r="31" spans="1:27" ht="28.5" customHeight="1">
      <c r="A31" s="80"/>
      <c r="B31" s="354" t="s">
        <v>84</v>
      </c>
      <c r="C31" s="354" t="s">
        <v>85</v>
      </c>
      <c r="D31" s="354"/>
      <c r="E31" s="354"/>
      <c r="F31" s="354"/>
      <c r="G31" s="354"/>
      <c r="H31" s="354"/>
      <c r="I31" s="354"/>
      <c r="J31" s="354"/>
      <c r="K31" s="354"/>
      <c r="L31" s="354"/>
      <c r="M31" s="354" t="s">
        <v>86</v>
      </c>
      <c r="N31" s="354"/>
      <c r="O31" s="354"/>
      <c r="P31" s="354"/>
      <c r="Q31" s="354"/>
      <c r="R31" s="95" t="s">
        <v>114</v>
      </c>
      <c r="S31" s="96"/>
      <c r="T31" s="96"/>
      <c r="U31" s="96"/>
      <c r="V31" s="96"/>
      <c r="W31" s="97"/>
      <c r="X31" s="354" t="s">
        <v>87</v>
      </c>
      <c r="Y31" s="354" t="s">
        <v>8</v>
      </c>
      <c r="Z31" s="98"/>
      <c r="AA31" s="98"/>
    </row>
    <row r="32" spans="1:27" ht="28.5" customHeight="1">
      <c r="A32" s="80"/>
      <c r="B32" s="354"/>
      <c r="C32" s="354"/>
      <c r="D32" s="354"/>
      <c r="E32" s="354"/>
      <c r="F32" s="354"/>
      <c r="G32" s="354"/>
      <c r="H32" s="354"/>
      <c r="I32" s="354"/>
      <c r="J32" s="354"/>
      <c r="K32" s="354"/>
      <c r="L32" s="354"/>
      <c r="M32" s="354"/>
      <c r="N32" s="354"/>
      <c r="O32" s="354"/>
      <c r="P32" s="354"/>
      <c r="Q32" s="354"/>
      <c r="R32" s="361" t="s">
        <v>115</v>
      </c>
      <c r="S32" s="354"/>
      <c r="T32" s="354"/>
      <c r="U32" s="354"/>
      <c r="V32" s="354"/>
      <c r="W32" s="99" t="s">
        <v>116</v>
      </c>
      <c r="X32" s="354"/>
      <c r="Y32" s="354"/>
      <c r="Z32" s="15"/>
      <c r="AA32" s="15"/>
    </row>
    <row r="33" spans="1:27" ht="38.25" customHeight="1">
      <c r="A33" s="80"/>
      <c r="B33" s="100">
        <v>1</v>
      </c>
      <c r="C33" s="101"/>
      <c r="D33" s="102"/>
      <c r="E33" s="102"/>
      <c r="F33" s="102"/>
      <c r="G33" s="102"/>
      <c r="H33" s="102"/>
      <c r="I33" s="102"/>
      <c r="J33" s="102"/>
      <c r="K33" s="102"/>
      <c r="L33" s="103"/>
      <c r="M33" s="362"/>
      <c r="N33" s="362"/>
      <c r="O33" s="362"/>
      <c r="P33" s="362"/>
      <c r="Q33" s="362"/>
      <c r="R33" s="362"/>
      <c r="S33" s="362"/>
      <c r="T33" s="362"/>
      <c r="U33" s="362"/>
      <c r="V33" s="362"/>
      <c r="W33" s="104"/>
      <c r="X33" s="105"/>
      <c r="Y33" s="105"/>
      <c r="Z33" s="106"/>
      <c r="AA33" s="107"/>
    </row>
    <row r="34" spans="1:27" ht="38.25" customHeight="1">
      <c r="A34" s="80"/>
      <c r="B34" s="82">
        <f>B33+1</f>
        <v>2</v>
      </c>
      <c r="C34" s="108"/>
      <c r="D34" s="109"/>
      <c r="E34" s="109"/>
      <c r="F34" s="109"/>
      <c r="G34" s="109"/>
      <c r="H34" s="109"/>
      <c r="I34" s="109"/>
      <c r="J34" s="109"/>
      <c r="K34" s="109"/>
      <c r="L34" s="110"/>
      <c r="M34" s="355"/>
      <c r="N34" s="355"/>
      <c r="O34" s="355"/>
      <c r="P34" s="355"/>
      <c r="Q34" s="355"/>
      <c r="R34" s="355"/>
      <c r="S34" s="355"/>
      <c r="T34" s="355"/>
      <c r="U34" s="355"/>
      <c r="V34" s="355"/>
      <c r="W34" s="111"/>
      <c r="X34" s="112"/>
      <c r="Y34" s="105"/>
      <c r="Z34" s="106"/>
      <c r="AA34" s="107"/>
    </row>
    <row r="35" spans="1:27" ht="38.25" customHeight="1">
      <c r="A35" s="80"/>
      <c r="B35" s="82">
        <f aca="true" t="shared" si="0" ref="B35:B98">B34+1</f>
        <v>3</v>
      </c>
      <c r="C35" s="108"/>
      <c r="D35" s="109"/>
      <c r="E35" s="109"/>
      <c r="F35" s="109"/>
      <c r="G35" s="109"/>
      <c r="H35" s="109"/>
      <c r="I35" s="109"/>
      <c r="J35" s="109"/>
      <c r="K35" s="109"/>
      <c r="L35" s="110"/>
      <c r="M35" s="355"/>
      <c r="N35" s="355"/>
      <c r="O35" s="355"/>
      <c r="P35" s="355"/>
      <c r="Q35" s="355"/>
      <c r="R35" s="355"/>
      <c r="S35" s="355"/>
      <c r="T35" s="355"/>
      <c r="U35" s="355"/>
      <c r="V35" s="355"/>
      <c r="W35" s="111"/>
      <c r="X35" s="112"/>
      <c r="Y35" s="112"/>
      <c r="Z35" s="106"/>
      <c r="AA35" s="107"/>
    </row>
    <row r="36" spans="1:27" ht="38.25" customHeight="1">
      <c r="A36" s="80"/>
      <c r="B36" s="82">
        <f t="shared" si="0"/>
        <v>4</v>
      </c>
      <c r="C36" s="108"/>
      <c r="D36" s="109"/>
      <c r="E36" s="109"/>
      <c r="F36" s="109"/>
      <c r="G36" s="109"/>
      <c r="H36" s="109"/>
      <c r="I36" s="109"/>
      <c r="J36" s="109"/>
      <c r="K36" s="109"/>
      <c r="L36" s="110"/>
      <c r="M36" s="355"/>
      <c r="N36" s="355"/>
      <c r="O36" s="355"/>
      <c r="P36" s="355"/>
      <c r="Q36" s="355"/>
      <c r="R36" s="355"/>
      <c r="S36" s="355"/>
      <c r="T36" s="355"/>
      <c r="U36" s="355"/>
      <c r="V36" s="355"/>
      <c r="W36" s="111"/>
      <c r="X36" s="112"/>
      <c r="Y36" s="112"/>
      <c r="Z36" s="106"/>
      <c r="AA36" s="107"/>
    </row>
    <row r="37" spans="1:27" ht="38.25" customHeight="1">
      <c r="A37" s="80"/>
      <c r="B37" s="82">
        <f t="shared" si="0"/>
        <v>5</v>
      </c>
      <c r="C37" s="108"/>
      <c r="D37" s="109"/>
      <c r="E37" s="109"/>
      <c r="F37" s="109"/>
      <c r="G37" s="109"/>
      <c r="H37" s="109"/>
      <c r="I37" s="109"/>
      <c r="J37" s="109"/>
      <c r="K37" s="109"/>
      <c r="L37" s="110"/>
      <c r="M37" s="355"/>
      <c r="N37" s="355"/>
      <c r="O37" s="355"/>
      <c r="P37" s="355"/>
      <c r="Q37" s="355"/>
      <c r="R37" s="355"/>
      <c r="S37" s="355"/>
      <c r="T37" s="355"/>
      <c r="U37" s="355"/>
      <c r="V37" s="355"/>
      <c r="W37" s="111"/>
      <c r="X37" s="112"/>
      <c r="Y37" s="112"/>
      <c r="Z37" s="106"/>
      <c r="AA37" s="107"/>
    </row>
    <row r="38" spans="1:27" ht="38.25" customHeight="1">
      <c r="A38" s="80"/>
      <c r="B38" s="82">
        <f t="shared" si="0"/>
        <v>6</v>
      </c>
      <c r="C38" s="108"/>
      <c r="D38" s="109"/>
      <c r="E38" s="109"/>
      <c r="F38" s="109"/>
      <c r="G38" s="109"/>
      <c r="H38" s="109"/>
      <c r="I38" s="109"/>
      <c r="J38" s="109"/>
      <c r="K38" s="109"/>
      <c r="L38" s="110"/>
      <c r="M38" s="355"/>
      <c r="N38" s="355"/>
      <c r="O38" s="355"/>
      <c r="P38" s="355"/>
      <c r="Q38" s="355"/>
      <c r="R38" s="357"/>
      <c r="S38" s="358"/>
      <c r="T38" s="358"/>
      <c r="U38" s="358"/>
      <c r="V38" s="359"/>
      <c r="W38" s="111"/>
      <c r="X38" s="112"/>
      <c r="Y38" s="112"/>
      <c r="Z38" s="106"/>
      <c r="AA38" s="107"/>
    </row>
    <row r="39" spans="1:27" ht="38.25" customHeight="1">
      <c r="A39" s="80"/>
      <c r="B39" s="82">
        <f t="shared" si="0"/>
        <v>7</v>
      </c>
      <c r="C39" s="108"/>
      <c r="D39" s="109"/>
      <c r="E39" s="109"/>
      <c r="F39" s="109"/>
      <c r="G39" s="109"/>
      <c r="H39" s="109"/>
      <c r="I39" s="109"/>
      <c r="J39" s="109"/>
      <c r="K39" s="109"/>
      <c r="L39" s="110"/>
      <c r="M39" s="355"/>
      <c r="N39" s="355"/>
      <c r="O39" s="355"/>
      <c r="P39" s="355"/>
      <c r="Q39" s="355"/>
      <c r="R39" s="357"/>
      <c r="S39" s="358"/>
      <c r="T39" s="358"/>
      <c r="U39" s="358"/>
      <c r="V39" s="359"/>
      <c r="W39" s="111"/>
      <c r="X39" s="112"/>
      <c r="Y39" s="112"/>
      <c r="Z39" s="106"/>
      <c r="AA39" s="107"/>
    </row>
    <row r="40" spans="1:27" ht="38.25" customHeight="1">
      <c r="A40" s="80"/>
      <c r="B40" s="82">
        <f t="shared" si="0"/>
        <v>8</v>
      </c>
      <c r="C40" s="108"/>
      <c r="D40" s="109"/>
      <c r="E40" s="109"/>
      <c r="F40" s="109"/>
      <c r="G40" s="109"/>
      <c r="H40" s="109"/>
      <c r="I40" s="109"/>
      <c r="J40" s="109"/>
      <c r="K40" s="109"/>
      <c r="L40" s="110"/>
      <c r="M40" s="355"/>
      <c r="N40" s="355"/>
      <c r="O40" s="355"/>
      <c r="P40" s="355"/>
      <c r="Q40" s="355"/>
      <c r="R40" s="355"/>
      <c r="S40" s="355"/>
      <c r="T40" s="355"/>
      <c r="U40" s="355"/>
      <c r="V40" s="355"/>
      <c r="W40" s="111"/>
      <c r="X40" s="112"/>
      <c r="Y40" s="112"/>
      <c r="Z40" s="106"/>
      <c r="AA40" s="107"/>
    </row>
    <row r="41" spans="1:27" ht="38.25" customHeight="1">
      <c r="A41" s="80"/>
      <c r="B41" s="82">
        <f t="shared" si="0"/>
        <v>9</v>
      </c>
      <c r="C41" s="108"/>
      <c r="D41" s="109"/>
      <c r="E41" s="109"/>
      <c r="F41" s="109"/>
      <c r="G41" s="109"/>
      <c r="H41" s="109"/>
      <c r="I41" s="109"/>
      <c r="J41" s="109"/>
      <c r="K41" s="109"/>
      <c r="L41" s="110"/>
      <c r="M41" s="355"/>
      <c r="N41" s="355"/>
      <c r="O41" s="355"/>
      <c r="P41" s="355"/>
      <c r="Q41" s="355"/>
      <c r="R41" s="355"/>
      <c r="S41" s="355"/>
      <c r="T41" s="355"/>
      <c r="U41" s="355"/>
      <c r="V41" s="355"/>
      <c r="W41" s="111"/>
      <c r="X41" s="112"/>
      <c r="Y41" s="112"/>
      <c r="Z41" s="106"/>
      <c r="AA41" s="107"/>
    </row>
    <row r="42" spans="1:27" ht="38.25" customHeight="1">
      <c r="A42" s="80"/>
      <c r="B42" s="82">
        <f t="shared" si="0"/>
        <v>10</v>
      </c>
      <c r="C42" s="108"/>
      <c r="D42" s="109"/>
      <c r="E42" s="109"/>
      <c r="F42" s="109"/>
      <c r="G42" s="109"/>
      <c r="H42" s="109"/>
      <c r="I42" s="109"/>
      <c r="J42" s="109"/>
      <c r="K42" s="109"/>
      <c r="L42" s="110"/>
      <c r="M42" s="355"/>
      <c r="N42" s="355"/>
      <c r="O42" s="355"/>
      <c r="P42" s="355"/>
      <c r="Q42" s="355"/>
      <c r="R42" s="355"/>
      <c r="S42" s="355"/>
      <c r="T42" s="355"/>
      <c r="U42" s="355"/>
      <c r="V42" s="355"/>
      <c r="W42" s="111"/>
      <c r="X42" s="112"/>
      <c r="Y42" s="112"/>
      <c r="Z42" s="106"/>
      <c r="AA42" s="107"/>
    </row>
    <row r="43" spans="1:27" ht="38.25" customHeight="1">
      <c r="A43" s="80"/>
      <c r="B43" s="82">
        <f t="shared" si="0"/>
        <v>11</v>
      </c>
      <c r="C43" s="108"/>
      <c r="D43" s="109"/>
      <c r="E43" s="109"/>
      <c r="F43" s="109"/>
      <c r="G43" s="109"/>
      <c r="H43" s="109"/>
      <c r="I43" s="109"/>
      <c r="J43" s="109"/>
      <c r="K43" s="109"/>
      <c r="L43" s="110"/>
      <c r="M43" s="355"/>
      <c r="N43" s="355"/>
      <c r="O43" s="355"/>
      <c r="P43" s="355"/>
      <c r="Q43" s="355"/>
      <c r="R43" s="355"/>
      <c r="S43" s="355"/>
      <c r="T43" s="355"/>
      <c r="U43" s="355"/>
      <c r="V43" s="355"/>
      <c r="W43" s="111"/>
      <c r="X43" s="112"/>
      <c r="Y43" s="112"/>
      <c r="Z43" s="106"/>
      <c r="AA43" s="107"/>
    </row>
    <row r="44" spans="1:27" ht="38.25" customHeight="1">
      <c r="A44" s="80"/>
      <c r="B44" s="82">
        <f t="shared" si="0"/>
        <v>12</v>
      </c>
      <c r="C44" s="108"/>
      <c r="D44" s="109"/>
      <c r="E44" s="109"/>
      <c r="F44" s="109"/>
      <c r="G44" s="109"/>
      <c r="H44" s="109"/>
      <c r="I44" s="109"/>
      <c r="J44" s="109"/>
      <c r="K44" s="109"/>
      <c r="L44" s="110"/>
      <c r="M44" s="355"/>
      <c r="N44" s="355"/>
      <c r="O44" s="355"/>
      <c r="P44" s="355"/>
      <c r="Q44" s="355"/>
      <c r="R44" s="355"/>
      <c r="S44" s="355"/>
      <c r="T44" s="355"/>
      <c r="U44" s="355"/>
      <c r="V44" s="355"/>
      <c r="W44" s="111"/>
      <c r="X44" s="112"/>
      <c r="Y44" s="112"/>
      <c r="Z44" s="106"/>
      <c r="AA44" s="107"/>
    </row>
    <row r="45" spans="1:27" ht="38.25" customHeight="1">
      <c r="A45" s="80"/>
      <c r="B45" s="82">
        <f t="shared" si="0"/>
        <v>13</v>
      </c>
      <c r="C45" s="108"/>
      <c r="D45" s="109"/>
      <c r="E45" s="109"/>
      <c r="F45" s="109"/>
      <c r="G45" s="109"/>
      <c r="H45" s="109"/>
      <c r="I45" s="109"/>
      <c r="J45" s="109"/>
      <c r="K45" s="109"/>
      <c r="L45" s="110"/>
      <c r="M45" s="355"/>
      <c r="N45" s="355"/>
      <c r="O45" s="355"/>
      <c r="P45" s="355"/>
      <c r="Q45" s="355"/>
      <c r="R45" s="355"/>
      <c r="S45" s="355"/>
      <c r="T45" s="355"/>
      <c r="U45" s="355"/>
      <c r="V45" s="355"/>
      <c r="W45" s="111"/>
      <c r="X45" s="112"/>
      <c r="Y45" s="112"/>
      <c r="Z45" s="106"/>
      <c r="AA45" s="107"/>
    </row>
    <row r="46" spans="1:27" ht="38.25" customHeight="1">
      <c r="A46" s="80"/>
      <c r="B46" s="82">
        <f t="shared" si="0"/>
        <v>14</v>
      </c>
      <c r="C46" s="108"/>
      <c r="D46" s="109"/>
      <c r="E46" s="109"/>
      <c r="F46" s="109"/>
      <c r="G46" s="109"/>
      <c r="H46" s="109"/>
      <c r="I46" s="109"/>
      <c r="J46" s="109"/>
      <c r="K46" s="109"/>
      <c r="L46" s="110"/>
      <c r="M46" s="355"/>
      <c r="N46" s="355"/>
      <c r="O46" s="355"/>
      <c r="P46" s="355"/>
      <c r="Q46" s="355"/>
      <c r="R46" s="355"/>
      <c r="S46" s="355"/>
      <c r="T46" s="355"/>
      <c r="U46" s="355"/>
      <c r="V46" s="355"/>
      <c r="W46" s="111"/>
      <c r="X46" s="112"/>
      <c r="Y46" s="112"/>
      <c r="Z46" s="106"/>
      <c r="AA46" s="107"/>
    </row>
    <row r="47" spans="1:27" ht="38.25" customHeight="1">
      <c r="A47" s="80"/>
      <c r="B47" s="82">
        <f t="shared" si="0"/>
        <v>15</v>
      </c>
      <c r="C47" s="108"/>
      <c r="D47" s="109"/>
      <c r="E47" s="109"/>
      <c r="F47" s="109"/>
      <c r="G47" s="109"/>
      <c r="H47" s="109"/>
      <c r="I47" s="109"/>
      <c r="J47" s="109"/>
      <c r="K47" s="109"/>
      <c r="L47" s="110"/>
      <c r="M47" s="355"/>
      <c r="N47" s="355"/>
      <c r="O47" s="355"/>
      <c r="P47" s="355"/>
      <c r="Q47" s="355"/>
      <c r="R47" s="355"/>
      <c r="S47" s="355"/>
      <c r="T47" s="355"/>
      <c r="U47" s="355"/>
      <c r="V47" s="355"/>
      <c r="W47" s="111"/>
      <c r="X47" s="112"/>
      <c r="Y47" s="112"/>
      <c r="Z47" s="106"/>
      <c r="AA47" s="107"/>
    </row>
    <row r="48" spans="1:27" ht="38.25" customHeight="1">
      <c r="A48" s="80"/>
      <c r="B48" s="82">
        <f t="shared" si="0"/>
        <v>16</v>
      </c>
      <c r="C48" s="108"/>
      <c r="D48" s="109"/>
      <c r="E48" s="109"/>
      <c r="F48" s="109"/>
      <c r="G48" s="109"/>
      <c r="H48" s="109"/>
      <c r="I48" s="109"/>
      <c r="J48" s="109"/>
      <c r="K48" s="109"/>
      <c r="L48" s="110"/>
      <c r="M48" s="355"/>
      <c r="N48" s="355"/>
      <c r="O48" s="355"/>
      <c r="P48" s="355"/>
      <c r="Q48" s="355"/>
      <c r="R48" s="355"/>
      <c r="S48" s="355"/>
      <c r="T48" s="355"/>
      <c r="U48" s="355"/>
      <c r="V48" s="355"/>
      <c r="W48" s="111"/>
      <c r="X48" s="112"/>
      <c r="Y48" s="112"/>
      <c r="Z48" s="106"/>
      <c r="AA48" s="107"/>
    </row>
    <row r="49" spans="1:27" ht="38.25" customHeight="1">
      <c r="A49" s="80"/>
      <c r="B49" s="82">
        <f t="shared" si="0"/>
        <v>17</v>
      </c>
      <c r="C49" s="108"/>
      <c r="D49" s="109"/>
      <c r="E49" s="109"/>
      <c r="F49" s="109"/>
      <c r="G49" s="109"/>
      <c r="H49" s="109"/>
      <c r="I49" s="109"/>
      <c r="J49" s="109"/>
      <c r="K49" s="109"/>
      <c r="L49" s="110"/>
      <c r="M49" s="355"/>
      <c r="N49" s="355"/>
      <c r="O49" s="355"/>
      <c r="P49" s="355"/>
      <c r="Q49" s="355"/>
      <c r="R49" s="355"/>
      <c r="S49" s="355"/>
      <c r="T49" s="355"/>
      <c r="U49" s="355"/>
      <c r="V49" s="355"/>
      <c r="W49" s="111"/>
      <c r="X49" s="112"/>
      <c r="Y49" s="112"/>
      <c r="Z49" s="106"/>
      <c r="AA49" s="107"/>
    </row>
    <row r="50" spans="1:27" ht="38.25" customHeight="1">
      <c r="A50" s="80"/>
      <c r="B50" s="82">
        <f t="shared" si="0"/>
        <v>18</v>
      </c>
      <c r="C50" s="108"/>
      <c r="D50" s="109"/>
      <c r="E50" s="109"/>
      <c r="F50" s="109"/>
      <c r="G50" s="109"/>
      <c r="H50" s="109"/>
      <c r="I50" s="109"/>
      <c r="J50" s="109"/>
      <c r="K50" s="109"/>
      <c r="L50" s="110"/>
      <c r="M50" s="355"/>
      <c r="N50" s="355"/>
      <c r="O50" s="355"/>
      <c r="P50" s="355"/>
      <c r="Q50" s="355"/>
      <c r="R50" s="355"/>
      <c r="S50" s="355"/>
      <c r="T50" s="355"/>
      <c r="U50" s="355"/>
      <c r="V50" s="355"/>
      <c r="W50" s="111"/>
      <c r="X50" s="112"/>
      <c r="Y50" s="112"/>
      <c r="Z50" s="106"/>
      <c r="AA50" s="107"/>
    </row>
    <row r="51" spans="1:27" ht="38.25" customHeight="1">
      <c r="A51" s="80"/>
      <c r="B51" s="82">
        <f t="shared" si="0"/>
        <v>19</v>
      </c>
      <c r="C51" s="108"/>
      <c r="D51" s="109"/>
      <c r="E51" s="109"/>
      <c r="F51" s="109"/>
      <c r="G51" s="109"/>
      <c r="H51" s="109"/>
      <c r="I51" s="109"/>
      <c r="J51" s="109"/>
      <c r="K51" s="109"/>
      <c r="L51" s="110"/>
      <c r="M51" s="355"/>
      <c r="N51" s="355"/>
      <c r="O51" s="355"/>
      <c r="P51" s="355"/>
      <c r="Q51" s="355"/>
      <c r="R51" s="355"/>
      <c r="S51" s="355"/>
      <c r="T51" s="355"/>
      <c r="U51" s="355"/>
      <c r="V51" s="355"/>
      <c r="W51" s="111"/>
      <c r="X51" s="112"/>
      <c r="Y51" s="112"/>
      <c r="Z51" s="106"/>
      <c r="AA51" s="107"/>
    </row>
    <row r="52" spans="1:27" ht="38.25" customHeight="1">
      <c r="A52" s="80"/>
      <c r="B52" s="82">
        <f t="shared" si="0"/>
        <v>20</v>
      </c>
      <c r="C52" s="108"/>
      <c r="D52" s="109"/>
      <c r="E52" s="109"/>
      <c r="F52" s="109"/>
      <c r="G52" s="109"/>
      <c r="H52" s="109"/>
      <c r="I52" s="109"/>
      <c r="J52" s="109"/>
      <c r="K52" s="109"/>
      <c r="L52" s="110"/>
      <c r="M52" s="355"/>
      <c r="N52" s="355"/>
      <c r="O52" s="355"/>
      <c r="P52" s="355"/>
      <c r="Q52" s="355"/>
      <c r="R52" s="355"/>
      <c r="S52" s="355"/>
      <c r="T52" s="355"/>
      <c r="U52" s="355"/>
      <c r="V52" s="355"/>
      <c r="W52" s="111"/>
      <c r="X52" s="112"/>
      <c r="Y52" s="112"/>
      <c r="Z52" s="106"/>
      <c r="AA52" s="107"/>
    </row>
    <row r="53" spans="1:27" ht="38.25" customHeight="1">
      <c r="A53" s="80"/>
      <c r="B53" s="82">
        <f t="shared" si="0"/>
        <v>21</v>
      </c>
      <c r="C53" s="108"/>
      <c r="D53" s="109"/>
      <c r="E53" s="109"/>
      <c r="F53" s="109"/>
      <c r="G53" s="109"/>
      <c r="H53" s="109"/>
      <c r="I53" s="109"/>
      <c r="J53" s="109"/>
      <c r="K53" s="109"/>
      <c r="L53" s="110"/>
      <c r="M53" s="355"/>
      <c r="N53" s="355"/>
      <c r="O53" s="355"/>
      <c r="P53" s="355"/>
      <c r="Q53" s="355"/>
      <c r="R53" s="355"/>
      <c r="S53" s="355"/>
      <c r="T53" s="355"/>
      <c r="U53" s="355"/>
      <c r="V53" s="355"/>
      <c r="W53" s="111"/>
      <c r="X53" s="112"/>
      <c r="Y53" s="112"/>
      <c r="Z53" s="106"/>
      <c r="AA53" s="107"/>
    </row>
    <row r="54" spans="1:27" ht="38.25" customHeight="1">
      <c r="A54" s="80"/>
      <c r="B54" s="82">
        <f t="shared" si="0"/>
        <v>22</v>
      </c>
      <c r="C54" s="108"/>
      <c r="D54" s="109"/>
      <c r="E54" s="109"/>
      <c r="F54" s="109"/>
      <c r="G54" s="109"/>
      <c r="H54" s="109"/>
      <c r="I54" s="109"/>
      <c r="J54" s="109"/>
      <c r="K54" s="109"/>
      <c r="L54" s="110"/>
      <c r="M54" s="355"/>
      <c r="N54" s="355"/>
      <c r="O54" s="355"/>
      <c r="P54" s="355"/>
      <c r="Q54" s="355"/>
      <c r="R54" s="355"/>
      <c r="S54" s="355"/>
      <c r="T54" s="355"/>
      <c r="U54" s="355"/>
      <c r="V54" s="355"/>
      <c r="W54" s="111"/>
      <c r="X54" s="112"/>
      <c r="Y54" s="112"/>
      <c r="Z54" s="106"/>
      <c r="AA54" s="107"/>
    </row>
    <row r="55" spans="1:27" ht="38.25" customHeight="1">
      <c r="A55" s="80"/>
      <c r="B55" s="82">
        <f t="shared" si="0"/>
        <v>23</v>
      </c>
      <c r="C55" s="108"/>
      <c r="D55" s="109"/>
      <c r="E55" s="109"/>
      <c r="F55" s="109"/>
      <c r="G55" s="109"/>
      <c r="H55" s="109"/>
      <c r="I55" s="109"/>
      <c r="J55" s="109"/>
      <c r="K55" s="109"/>
      <c r="L55" s="110"/>
      <c r="M55" s="355"/>
      <c r="N55" s="355"/>
      <c r="O55" s="355"/>
      <c r="P55" s="355"/>
      <c r="Q55" s="355"/>
      <c r="R55" s="355"/>
      <c r="S55" s="355"/>
      <c r="T55" s="355"/>
      <c r="U55" s="355"/>
      <c r="V55" s="355"/>
      <c r="W55" s="111"/>
      <c r="X55" s="112"/>
      <c r="Y55" s="112"/>
      <c r="Z55" s="106"/>
      <c r="AA55" s="107"/>
    </row>
    <row r="56" spans="1:27" ht="38.25" customHeight="1">
      <c r="A56" s="80"/>
      <c r="B56" s="82">
        <f t="shared" si="0"/>
        <v>24</v>
      </c>
      <c r="C56" s="108"/>
      <c r="D56" s="109"/>
      <c r="E56" s="109"/>
      <c r="F56" s="109"/>
      <c r="G56" s="109"/>
      <c r="H56" s="109"/>
      <c r="I56" s="109"/>
      <c r="J56" s="109"/>
      <c r="K56" s="109"/>
      <c r="L56" s="110"/>
      <c r="M56" s="355"/>
      <c r="N56" s="355"/>
      <c r="O56" s="355"/>
      <c r="P56" s="355"/>
      <c r="Q56" s="355"/>
      <c r="R56" s="355"/>
      <c r="S56" s="355"/>
      <c r="T56" s="355"/>
      <c r="U56" s="355"/>
      <c r="V56" s="355"/>
      <c r="W56" s="111"/>
      <c r="X56" s="112"/>
      <c r="Y56" s="112"/>
      <c r="Z56" s="106"/>
      <c r="AA56" s="107"/>
    </row>
    <row r="57" spans="1:27" ht="38.25" customHeight="1">
      <c r="A57" s="80"/>
      <c r="B57" s="82">
        <f t="shared" si="0"/>
        <v>25</v>
      </c>
      <c r="C57" s="108"/>
      <c r="D57" s="109"/>
      <c r="E57" s="109"/>
      <c r="F57" s="109"/>
      <c r="G57" s="109"/>
      <c r="H57" s="109"/>
      <c r="I57" s="109"/>
      <c r="J57" s="109"/>
      <c r="K57" s="109"/>
      <c r="L57" s="110"/>
      <c r="M57" s="355"/>
      <c r="N57" s="355"/>
      <c r="O57" s="355"/>
      <c r="P57" s="355"/>
      <c r="Q57" s="355"/>
      <c r="R57" s="355"/>
      <c r="S57" s="355"/>
      <c r="T57" s="355"/>
      <c r="U57" s="355"/>
      <c r="V57" s="355"/>
      <c r="W57" s="111"/>
      <c r="X57" s="112"/>
      <c r="Y57" s="112"/>
      <c r="Z57" s="106"/>
      <c r="AA57" s="107"/>
    </row>
    <row r="58" spans="1:27" ht="38.25" customHeight="1">
      <c r="A58" s="80"/>
      <c r="B58" s="82">
        <f t="shared" si="0"/>
        <v>26</v>
      </c>
      <c r="C58" s="108"/>
      <c r="D58" s="109"/>
      <c r="E58" s="109"/>
      <c r="F58" s="109"/>
      <c r="G58" s="109"/>
      <c r="H58" s="109"/>
      <c r="I58" s="109"/>
      <c r="J58" s="109"/>
      <c r="K58" s="109"/>
      <c r="L58" s="110"/>
      <c r="M58" s="355"/>
      <c r="N58" s="355"/>
      <c r="O58" s="355"/>
      <c r="P58" s="355"/>
      <c r="Q58" s="355"/>
      <c r="R58" s="355"/>
      <c r="S58" s="355"/>
      <c r="T58" s="355"/>
      <c r="U58" s="355"/>
      <c r="V58" s="355"/>
      <c r="W58" s="111"/>
      <c r="X58" s="112"/>
      <c r="Y58" s="112"/>
      <c r="Z58" s="106"/>
      <c r="AA58" s="107"/>
    </row>
    <row r="59" spans="1:27" ht="38.25" customHeight="1">
      <c r="A59" s="80"/>
      <c r="B59" s="82">
        <f t="shared" si="0"/>
        <v>27</v>
      </c>
      <c r="C59" s="108"/>
      <c r="D59" s="109"/>
      <c r="E59" s="109"/>
      <c r="F59" s="109"/>
      <c r="G59" s="109"/>
      <c r="H59" s="109"/>
      <c r="I59" s="109"/>
      <c r="J59" s="109"/>
      <c r="K59" s="109"/>
      <c r="L59" s="110"/>
      <c r="M59" s="355"/>
      <c r="N59" s="355"/>
      <c r="O59" s="355"/>
      <c r="P59" s="355"/>
      <c r="Q59" s="355"/>
      <c r="R59" s="355"/>
      <c r="S59" s="355"/>
      <c r="T59" s="355"/>
      <c r="U59" s="355"/>
      <c r="V59" s="355"/>
      <c r="W59" s="111"/>
      <c r="X59" s="112"/>
      <c r="Y59" s="112"/>
      <c r="Z59" s="106"/>
      <c r="AA59" s="107"/>
    </row>
    <row r="60" spans="1:27" ht="38.25" customHeight="1">
      <c r="A60" s="80"/>
      <c r="B60" s="82">
        <f t="shared" si="0"/>
        <v>28</v>
      </c>
      <c r="C60" s="108"/>
      <c r="D60" s="109"/>
      <c r="E60" s="109"/>
      <c r="F60" s="109"/>
      <c r="G60" s="109"/>
      <c r="H60" s="109"/>
      <c r="I60" s="109"/>
      <c r="J60" s="109"/>
      <c r="K60" s="109"/>
      <c r="L60" s="110"/>
      <c r="M60" s="355"/>
      <c r="N60" s="355"/>
      <c r="O60" s="355"/>
      <c r="P60" s="355"/>
      <c r="Q60" s="355"/>
      <c r="R60" s="355"/>
      <c r="S60" s="355"/>
      <c r="T60" s="355"/>
      <c r="U60" s="355"/>
      <c r="V60" s="355"/>
      <c r="W60" s="111"/>
      <c r="X60" s="112"/>
      <c r="Y60" s="112"/>
      <c r="Z60" s="106"/>
      <c r="AA60" s="107"/>
    </row>
    <row r="61" spans="1:27" ht="38.25" customHeight="1">
      <c r="A61" s="80"/>
      <c r="B61" s="82">
        <f t="shared" si="0"/>
        <v>29</v>
      </c>
      <c r="C61" s="108"/>
      <c r="D61" s="109"/>
      <c r="E61" s="109"/>
      <c r="F61" s="109"/>
      <c r="G61" s="109"/>
      <c r="H61" s="109"/>
      <c r="I61" s="109"/>
      <c r="J61" s="109"/>
      <c r="K61" s="109"/>
      <c r="L61" s="110"/>
      <c r="M61" s="355"/>
      <c r="N61" s="355"/>
      <c r="O61" s="355"/>
      <c r="P61" s="355"/>
      <c r="Q61" s="355"/>
      <c r="R61" s="355"/>
      <c r="S61" s="355"/>
      <c r="T61" s="355"/>
      <c r="U61" s="355"/>
      <c r="V61" s="355"/>
      <c r="W61" s="111"/>
      <c r="X61" s="112"/>
      <c r="Y61" s="112"/>
      <c r="Z61" s="106"/>
      <c r="AA61" s="107"/>
    </row>
    <row r="62" spans="1:27" ht="38.25" customHeight="1">
      <c r="A62" s="80"/>
      <c r="B62" s="82">
        <f t="shared" si="0"/>
        <v>30</v>
      </c>
      <c r="C62" s="108"/>
      <c r="D62" s="109"/>
      <c r="E62" s="109"/>
      <c r="F62" s="109"/>
      <c r="G62" s="109"/>
      <c r="H62" s="109"/>
      <c r="I62" s="109"/>
      <c r="J62" s="109"/>
      <c r="K62" s="109"/>
      <c r="L62" s="110"/>
      <c r="M62" s="355"/>
      <c r="N62" s="355"/>
      <c r="O62" s="355"/>
      <c r="P62" s="355"/>
      <c r="Q62" s="355"/>
      <c r="R62" s="355"/>
      <c r="S62" s="355"/>
      <c r="T62" s="355"/>
      <c r="U62" s="355"/>
      <c r="V62" s="355"/>
      <c r="W62" s="111"/>
      <c r="X62" s="112"/>
      <c r="Y62" s="112"/>
      <c r="Z62" s="106"/>
      <c r="AA62" s="107"/>
    </row>
    <row r="63" spans="1:27" ht="38.25" customHeight="1">
      <c r="A63" s="80"/>
      <c r="B63" s="82">
        <f t="shared" si="0"/>
        <v>31</v>
      </c>
      <c r="C63" s="108"/>
      <c r="D63" s="109"/>
      <c r="E63" s="109"/>
      <c r="F63" s="109"/>
      <c r="G63" s="109"/>
      <c r="H63" s="109"/>
      <c r="I63" s="109"/>
      <c r="J63" s="109"/>
      <c r="K63" s="109"/>
      <c r="L63" s="110"/>
      <c r="M63" s="355"/>
      <c r="N63" s="355"/>
      <c r="O63" s="355"/>
      <c r="P63" s="355"/>
      <c r="Q63" s="355"/>
      <c r="R63" s="355"/>
      <c r="S63" s="355"/>
      <c r="T63" s="355"/>
      <c r="U63" s="355"/>
      <c r="V63" s="355"/>
      <c r="W63" s="111"/>
      <c r="X63" s="112"/>
      <c r="Y63" s="112"/>
      <c r="Z63" s="106"/>
      <c r="AA63" s="107"/>
    </row>
    <row r="64" spans="1:27" ht="38.25" customHeight="1">
      <c r="A64" s="80"/>
      <c r="B64" s="82">
        <f t="shared" si="0"/>
        <v>32</v>
      </c>
      <c r="C64" s="108"/>
      <c r="D64" s="109"/>
      <c r="E64" s="109"/>
      <c r="F64" s="109"/>
      <c r="G64" s="109"/>
      <c r="H64" s="109"/>
      <c r="I64" s="109"/>
      <c r="J64" s="109"/>
      <c r="K64" s="109"/>
      <c r="L64" s="110"/>
      <c r="M64" s="355"/>
      <c r="N64" s="355"/>
      <c r="O64" s="355"/>
      <c r="P64" s="355"/>
      <c r="Q64" s="355"/>
      <c r="R64" s="355"/>
      <c r="S64" s="355"/>
      <c r="T64" s="355"/>
      <c r="U64" s="355"/>
      <c r="V64" s="355"/>
      <c r="W64" s="111"/>
      <c r="X64" s="112"/>
      <c r="Y64" s="112"/>
      <c r="Z64" s="106"/>
      <c r="AA64" s="107"/>
    </row>
    <row r="65" spans="1:27" ht="38.25" customHeight="1">
      <c r="A65" s="80"/>
      <c r="B65" s="82">
        <f t="shared" si="0"/>
        <v>33</v>
      </c>
      <c r="C65" s="108"/>
      <c r="D65" s="109"/>
      <c r="E65" s="109"/>
      <c r="F65" s="109"/>
      <c r="G65" s="109"/>
      <c r="H65" s="109"/>
      <c r="I65" s="109"/>
      <c r="J65" s="109"/>
      <c r="K65" s="109"/>
      <c r="L65" s="110"/>
      <c r="M65" s="355"/>
      <c r="N65" s="355"/>
      <c r="O65" s="355"/>
      <c r="P65" s="355"/>
      <c r="Q65" s="355"/>
      <c r="R65" s="355"/>
      <c r="S65" s="355"/>
      <c r="T65" s="355"/>
      <c r="U65" s="355"/>
      <c r="V65" s="355"/>
      <c r="W65" s="111"/>
      <c r="X65" s="112"/>
      <c r="Y65" s="112"/>
      <c r="Z65" s="106"/>
      <c r="AA65" s="107"/>
    </row>
    <row r="66" spans="1:27" ht="38.25" customHeight="1">
      <c r="A66" s="80"/>
      <c r="B66" s="82">
        <f t="shared" si="0"/>
        <v>34</v>
      </c>
      <c r="C66" s="108"/>
      <c r="D66" s="109"/>
      <c r="E66" s="109"/>
      <c r="F66" s="109"/>
      <c r="G66" s="109"/>
      <c r="H66" s="109"/>
      <c r="I66" s="109"/>
      <c r="J66" s="109"/>
      <c r="K66" s="109"/>
      <c r="L66" s="110"/>
      <c r="M66" s="355"/>
      <c r="N66" s="355"/>
      <c r="O66" s="355"/>
      <c r="P66" s="355"/>
      <c r="Q66" s="355"/>
      <c r="R66" s="355"/>
      <c r="S66" s="355"/>
      <c r="T66" s="355"/>
      <c r="U66" s="355"/>
      <c r="V66" s="355"/>
      <c r="W66" s="111"/>
      <c r="X66" s="112"/>
      <c r="Y66" s="112"/>
      <c r="Z66" s="106"/>
      <c r="AA66" s="107"/>
    </row>
    <row r="67" spans="1:27" ht="38.25" customHeight="1">
      <c r="A67" s="80"/>
      <c r="B67" s="82">
        <f t="shared" si="0"/>
        <v>35</v>
      </c>
      <c r="C67" s="108"/>
      <c r="D67" s="109"/>
      <c r="E67" s="109"/>
      <c r="F67" s="109"/>
      <c r="G67" s="109"/>
      <c r="H67" s="109"/>
      <c r="I67" s="109"/>
      <c r="J67" s="109"/>
      <c r="K67" s="109"/>
      <c r="L67" s="110"/>
      <c r="M67" s="355"/>
      <c r="N67" s="355"/>
      <c r="O67" s="355"/>
      <c r="P67" s="355"/>
      <c r="Q67" s="355"/>
      <c r="R67" s="355"/>
      <c r="S67" s="355"/>
      <c r="T67" s="355"/>
      <c r="U67" s="355"/>
      <c r="V67" s="355"/>
      <c r="W67" s="111"/>
      <c r="X67" s="112"/>
      <c r="Y67" s="112"/>
      <c r="Z67" s="106"/>
      <c r="AA67" s="107"/>
    </row>
    <row r="68" spans="1:27" ht="38.25" customHeight="1">
      <c r="A68" s="80"/>
      <c r="B68" s="82">
        <f t="shared" si="0"/>
        <v>36</v>
      </c>
      <c r="C68" s="108"/>
      <c r="D68" s="109"/>
      <c r="E68" s="109"/>
      <c r="F68" s="109"/>
      <c r="G68" s="109"/>
      <c r="H68" s="109"/>
      <c r="I68" s="109"/>
      <c r="J68" s="109"/>
      <c r="K68" s="109"/>
      <c r="L68" s="110"/>
      <c r="M68" s="355"/>
      <c r="N68" s="355"/>
      <c r="O68" s="355"/>
      <c r="P68" s="355"/>
      <c r="Q68" s="355"/>
      <c r="R68" s="355"/>
      <c r="S68" s="355"/>
      <c r="T68" s="355"/>
      <c r="U68" s="355"/>
      <c r="V68" s="355"/>
      <c r="W68" s="111"/>
      <c r="X68" s="112"/>
      <c r="Y68" s="112"/>
      <c r="Z68" s="106"/>
      <c r="AA68" s="107"/>
    </row>
    <row r="69" spans="1:27" ht="38.25" customHeight="1">
      <c r="A69" s="80"/>
      <c r="B69" s="82">
        <f t="shared" si="0"/>
        <v>37</v>
      </c>
      <c r="C69" s="108"/>
      <c r="D69" s="109"/>
      <c r="E69" s="109"/>
      <c r="F69" s="109"/>
      <c r="G69" s="109"/>
      <c r="H69" s="109"/>
      <c r="I69" s="109"/>
      <c r="J69" s="109"/>
      <c r="K69" s="109"/>
      <c r="L69" s="110"/>
      <c r="M69" s="355"/>
      <c r="N69" s="355"/>
      <c r="O69" s="355"/>
      <c r="P69" s="355"/>
      <c r="Q69" s="355"/>
      <c r="R69" s="355"/>
      <c r="S69" s="355"/>
      <c r="T69" s="355"/>
      <c r="U69" s="355"/>
      <c r="V69" s="355"/>
      <c r="W69" s="111"/>
      <c r="X69" s="112"/>
      <c r="Y69" s="112"/>
      <c r="Z69" s="106"/>
      <c r="AA69" s="107"/>
    </row>
    <row r="70" spans="1:27" ht="38.25" customHeight="1">
      <c r="A70" s="80"/>
      <c r="B70" s="82">
        <f t="shared" si="0"/>
        <v>38</v>
      </c>
      <c r="C70" s="108"/>
      <c r="D70" s="109"/>
      <c r="E70" s="109"/>
      <c r="F70" s="109"/>
      <c r="G70" s="109"/>
      <c r="H70" s="109"/>
      <c r="I70" s="109"/>
      <c r="J70" s="109"/>
      <c r="K70" s="109"/>
      <c r="L70" s="110"/>
      <c r="M70" s="355"/>
      <c r="N70" s="355"/>
      <c r="O70" s="355"/>
      <c r="P70" s="355"/>
      <c r="Q70" s="355"/>
      <c r="R70" s="355"/>
      <c r="S70" s="355"/>
      <c r="T70" s="355"/>
      <c r="U70" s="355"/>
      <c r="V70" s="355"/>
      <c r="W70" s="111"/>
      <c r="X70" s="112"/>
      <c r="Y70" s="112"/>
      <c r="Z70" s="106"/>
      <c r="AA70" s="107"/>
    </row>
    <row r="71" spans="1:27" ht="38.25" customHeight="1">
      <c r="A71" s="80"/>
      <c r="B71" s="82">
        <f t="shared" si="0"/>
        <v>39</v>
      </c>
      <c r="C71" s="108"/>
      <c r="D71" s="109"/>
      <c r="E71" s="109"/>
      <c r="F71" s="109"/>
      <c r="G71" s="109"/>
      <c r="H71" s="109"/>
      <c r="I71" s="109"/>
      <c r="J71" s="109"/>
      <c r="K71" s="109"/>
      <c r="L71" s="110"/>
      <c r="M71" s="355"/>
      <c r="N71" s="355"/>
      <c r="O71" s="355"/>
      <c r="P71" s="355"/>
      <c r="Q71" s="355"/>
      <c r="R71" s="355"/>
      <c r="S71" s="355"/>
      <c r="T71" s="355"/>
      <c r="U71" s="355"/>
      <c r="V71" s="355"/>
      <c r="W71" s="111"/>
      <c r="X71" s="112"/>
      <c r="Y71" s="112"/>
      <c r="Z71" s="106"/>
      <c r="AA71" s="107"/>
    </row>
    <row r="72" spans="1:27" ht="38.25" customHeight="1">
      <c r="A72" s="80"/>
      <c r="B72" s="82">
        <f t="shared" si="0"/>
        <v>40</v>
      </c>
      <c r="C72" s="108"/>
      <c r="D72" s="109"/>
      <c r="E72" s="109"/>
      <c r="F72" s="109"/>
      <c r="G72" s="109"/>
      <c r="H72" s="109"/>
      <c r="I72" s="109"/>
      <c r="J72" s="109"/>
      <c r="K72" s="109"/>
      <c r="L72" s="110"/>
      <c r="M72" s="355"/>
      <c r="N72" s="355"/>
      <c r="O72" s="355"/>
      <c r="P72" s="355"/>
      <c r="Q72" s="355"/>
      <c r="R72" s="355"/>
      <c r="S72" s="355"/>
      <c r="T72" s="355"/>
      <c r="U72" s="355"/>
      <c r="V72" s="355"/>
      <c r="W72" s="111"/>
      <c r="X72" s="112"/>
      <c r="Y72" s="112"/>
      <c r="Z72" s="106"/>
      <c r="AA72" s="107"/>
    </row>
    <row r="73" spans="1:27" ht="38.25" customHeight="1">
      <c r="A73" s="80"/>
      <c r="B73" s="82">
        <f t="shared" si="0"/>
        <v>41</v>
      </c>
      <c r="C73" s="108"/>
      <c r="D73" s="109"/>
      <c r="E73" s="109"/>
      <c r="F73" s="109"/>
      <c r="G73" s="109"/>
      <c r="H73" s="109"/>
      <c r="I73" s="109"/>
      <c r="J73" s="109"/>
      <c r="K73" s="109"/>
      <c r="L73" s="110"/>
      <c r="M73" s="355"/>
      <c r="N73" s="355"/>
      <c r="O73" s="355"/>
      <c r="P73" s="355"/>
      <c r="Q73" s="355"/>
      <c r="R73" s="355"/>
      <c r="S73" s="355"/>
      <c r="T73" s="355"/>
      <c r="U73" s="355"/>
      <c r="V73" s="355"/>
      <c r="W73" s="111"/>
      <c r="X73" s="112"/>
      <c r="Y73" s="112"/>
      <c r="Z73" s="106"/>
      <c r="AA73" s="107"/>
    </row>
    <row r="74" spans="1:27" ht="38.25" customHeight="1">
      <c r="A74" s="80"/>
      <c r="B74" s="82">
        <f t="shared" si="0"/>
        <v>42</v>
      </c>
      <c r="C74" s="108"/>
      <c r="D74" s="109"/>
      <c r="E74" s="109"/>
      <c r="F74" s="109"/>
      <c r="G74" s="109"/>
      <c r="H74" s="109"/>
      <c r="I74" s="109"/>
      <c r="J74" s="109"/>
      <c r="K74" s="109"/>
      <c r="L74" s="110"/>
      <c r="M74" s="355"/>
      <c r="N74" s="355"/>
      <c r="O74" s="355"/>
      <c r="P74" s="355"/>
      <c r="Q74" s="355"/>
      <c r="R74" s="355"/>
      <c r="S74" s="355"/>
      <c r="T74" s="355"/>
      <c r="U74" s="355"/>
      <c r="V74" s="355"/>
      <c r="W74" s="111"/>
      <c r="X74" s="112"/>
      <c r="Y74" s="112"/>
      <c r="Z74" s="106"/>
      <c r="AA74" s="107"/>
    </row>
    <row r="75" spans="1:27" ht="38.25" customHeight="1">
      <c r="A75" s="80"/>
      <c r="B75" s="82">
        <f t="shared" si="0"/>
        <v>43</v>
      </c>
      <c r="C75" s="108"/>
      <c r="D75" s="109"/>
      <c r="E75" s="109"/>
      <c r="F75" s="109"/>
      <c r="G75" s="109"/>
      <c r="H75" s="109"/>
      <c r="I75" s="109"/>
      <c r="J75" s="109"/>
      <c r="K75" s="109"/>
      <c r="L75" s="110"/>
      <c r="M75" s="355"/>
      <c r="N75" s="355"/>
      <c r="O75" s="355"/>
      <c r="P75" s="355"/>
      <c r="Q75" s="355"/>
      <c r="R75" s="355"/>
      <c r="S75" s="355"/>
      <c r="T75" s="355"/>
      <c r="U75" s="355"/>
      <c r="V75" s="355"/>
      <c r="W75" s="111"/>
      <c r="X75" s="112"/>
      <c r="Y75" s="112"/>
      <c r="Z75" s="106"/>
      <c r="AA75" s="107"/>
    </row>
    <row r="76" spans="1:27" ht="38.25" customHeight="1">
      <c r="A76" s="80"/>
      <c r="B76" s="82">
        <f t="shared" si="0"/>
        <v>44</v>
      </c>
      <c r="C76" s="108"/>
      <c r="D76" s="109"/>
      <c r="E76" s="109"/>
      <c r="F76" s="109"/>
      <c r="G76" s="109"/>
      <c r="H76" s="109"/>
      <c r="I76" s="109"/>
      <c r="J76" s="109"/>
      <c r="K76" s="109"/>
      <c r="L76" s="110"/>
      <c r="M76" s="355"/>
      <c r="N76" s="355"/>
      <c r="O76" s="355"/>
      <c r="P76" s="355"/>
      <c r="Q76" s="355"/>
      <c r="R76" s="355"/>
      <c r="S76" s="355"/>
      <c r="T76" s="355"/>
      <c r="U76" s="355"/>
      <c r="V76" s="355"/>
      <c r="W76" s="111"/>
      <c r="X76" s="112"/>
      <c r="Y76" s="112"/>
      <c r="Z76" s="106"/>
      <c r="AA76" s="107"/>
    </row>
    <row r="77" spans="1:27" ht="38.25" customHeight="1">
      <c r="A77" s="80"/>
      <c r="B77" s="82">
        <f t="shared" si="0"/>
        <v>45</v>
      </c>
      <c r="C77" s="108"/>
      <c r="D77" s="109"/>
      <c r="E77" s="109"/>
      <c r="F77" s="109"/>
      <c r="G77" s="109"/>
      <c r="H77" s="109"/>
      <c r="I77" s="109"/>
      <c r="J77" s="109"/>
      <c r="K77" s="109"/>
      <c r="L77" s="110"/>
      <c r="M77" s="355"/>
      <c r="N77" s="355"/>
      <c r="O77" s="355"/>
      <c r="P77" s="355"/>
      <c r="Q77" s="355"/>
      <c r="R77" s="355"/>
      <c r="S77" s="355"/>
      <c r="T77" s="355"/>
      <c r="U77" s="355"/>
      <c r="V77" s="355"/>
      <c r="W77" s="111"/>
      <c r="X77" s="112"/>
      <c r="Y77" s="112"/>
      <c r="Z77" s="106"/>
      <c r="AA77" s="107"/>
    </row>
    <row r="78" spans="1:27" ht="38.25" customHeight="1">
      <c r="A78" s="80"/>
      <c r="B78" s="82">
        <f t="shared" si="0"/>
        <v>46</v>
      </c>
      <c r="C78" s="108"/>
      <c r="D78" s="109"/>
      <c r="E78" s="109"/>
      <c r="F78" s="109"/>
      <c r="G78" s="109"/>
      <c r="H78" s="109"/>
      <c r="I78" s="109"/>
      <c r="J78" s="109"/>
      <c r="K78" s="109"/>
      <c r="L78" s="110"/>
      <c r="M78" s="355"/>
      <c r="N78" s="355"/>
      <c r="O78" s="355"/>
      <c r="P78" s="355"/>
      <c r="Q78" s="355"/>
      <c r="R78" s="355"/>
      <c r="S78" s="355"/>
      <c r="T78" s="355"/>
      <c r="U78" s="355"/>
      <c r="V78" s="355"/>
      <c r="W78" s="111"/>
      <c r="X78" s="112"/>
      <c r="Y78" s="112"/>
      <c r="Z78" s="106"/>
      <c r="AA78" s="107"/>
    </row>
    <row r="79" spans="1:27" ht="38.25" customHeight="1">
      <c r="A79" s="80"/>
      <c r="B79" s="82">
        <f t="shared" si="0"/>
        <v>47</v>
      </c>
      <c r="C79" s="108"/>
      <c r="D79" s="109"/>
      <c r="E79" s="109"/>
      <c r="F79" s="109"/>
      <c r="G79" s="109"/>
      <c r="H79" s="109"/>
      <c r="I79" s="109"/>
      <c r="J79" s="109"/>
      <c r="K79" s="109"/>
      <c r="L79" s="110"/>
      <c r="M79" s="355"/>
      <c r="N79" s="355"/>
      <c r="O79" s="355"/>
      <c r="P79" s="355"/>
      <c r="Q79" s="355"/>
      <c r="R79" s="355"/>
      <c r="S79" s="355"/>
      <c r="T79" s="355"/>
      <c r="U79" s="355"/>
      <c r="V79" s="355"/>
      <c r="W79" s="111"/>
      <c r="X79" s="112"/>
      <c r="Y79" s="112"/>
      <c r="Z79" s="106"/>
      <c r="AA79" s="107"/>
    </row>
    <row r="80" spans="1:27" ht="38.25" customHeight="1">
      <c r="A80" s="80"/>
      <c r="B80" s="82">
        <f t="shared" si="0"/>
        <v>48</v>
      </c>
      <c r="C80" s="108"/>
      <c r="D80" s="109"/>
      <c r="E80" s="109"/>
      <c r="F80" s="109"/>
      <c r="G80" s="109"/>
      <c r="H80" s="109"/>
      <c r="I80" s="109"/>
      <c r="J80" s="109"/>
      <c r="K80" s="109"/>
      <c r="L80" s="110"/>
      <c r="M80" s="355"/>
      <c r="N80" s="355"/>
      <c r="O80" s="355"/>
      <c r="P80" s="355"/>
      <c r="Q80" s="355"/>
      <c r="R80" s="355"/>
      <c r="S80" s="355"/>
      <c r="T80" s="355"/>
      <c r="U80" s="355"/>
      <c r="V80" s="355"/>
      <c r="W80" s="111"/>
      <c r="X80" s="112"/>
      <c r="Y80" s="112"/>
      <c r="Z80" s="106"/>
      <c r="AA80" s="107"/>
    </row>
    <row r="81" spans="1:27" ht="38.25" customHeight="1">
      <c r="A81" s="80"/>
      <c r="B81" s="82">
        <f t="shared" si="0"/>
        <v>49</v>
      </c>
      <c r="C81" s="108"/>
      <c r="D81" s="109"/>
      <c r="E81" s="109"/>
      <c r="F81" s="109"/>
      <c r="G81" s="109"/>
      <c r="H81" s="109"/>
      <c r="I81" s="109"/>
      <c r="J81" s="109"/>
      <c r="K81" s="109"/>
      <c r="L81" s="110"/>
      <c r="M81" s="355"/>
      <c r="N81" s="355"/>
      <c r="O81" s="355"/>
      <c r="P81" s="355"/>
      <c r="Q81" s="355"/>
      <c r="R81" s="355"/>
      <c r="S81" s="355"/>
      <c r="T81" s="355"/>
      <c r="U81" s="355"/>
      <c r="V81" s="355"/>
      <c r="W81" s="111"/>
      <c r="X81" s="112"/>
      <c r="Y81" s="112"/>
      <c r="Z81" s="106"/>
      <c r="AA81" s="107"/>
    </row>
    <row r="82" spans="1:27" ht="38.25" customHeight="1">
      <c r="A82" s="80"/>
      <c r="B82" s="82">
        <f t="shared" si="0"/>
        <v>50</v>
      </c>
      <c r="C82" s="108"/>
      <c r="D82" s="109"/>
      <c r="E82" s="109"/>
      <c r="F82" s="109"/>
      <c r="G82" s="109"/>
      <c r="H82" s="109"/>
      <c r="I82" s="109"/>
      <c r="J82" s="109"/>
      <c r="K82" s="109"/>
      <c r="L82" s="110"/>
      <c r="M82" s="355"/>
      <c r="N82" s="355"/>
      <c r="O82" s="355"/>
      <c r="P82" s="355"/>
      <c r="Q82" s="355"/>
      <c r="R82" s="355"/>
      <c r="S82" s="355"/>
      <c r="T82" s="355"/>
      <c r="U82" s="355"/>
      <c r="V82" s="355"/>
      <c r="W82" s="111"/>
      <c r="X82" s="112"/>
      <c r="Y82" s="112"/>
      <c r="Z82" s="106"/>
      <c r="AA82" s="107"/>
    </row>
    <row r="83" spans="1:27" ht="38.25" customHeight="1">
      <c r="A83" s="80"/>
      <c r="B83" s="82">
        <f t="shared" si="0"/>
        <v>51</v>
      </c>
      <c r="C83" s="108"/>
      <c r="D83" s="109"/>
      <c r="E83" s="109"/>
      <c r="F83" s="109"/>
      <c r="G83" s="109"/>
      <c r="H83" s="109"/>
      <c r="I83" s="109"/>
      <c r="J83" s="109"/>
      <c r="K83" s="109"/>
      <c r="L83" s="110"/>
      <c r="M83" s="355"/>
      <c r="N83" s="355"/>
      <c r="O83" s="355"/>
      <c r="P83" s="355"/>
      <c r="Q83" s="355"/>
      <c r="R83" s="355"/>
      <c r="S83" s="355"/>
      <c r="T83" s="355"/>
      <c r="U83" s="355"/>
      <c r="V83" s="355"/>
      <c r="W83" s="111"/>
      <c r="X83" s="112"/>
      <c r="Y83" s="112"/>
      <c r="Z83" s="106"/>
      <c r="AA83" s="107"/>
    </row>
    <row r="84" spans="1:27" ht="38.25" customHeight="1">
      <c r="A84" s="80"/>
      <c r="B84" s="82">
        <f t="shared" si="0"/>
        <v>52</v>
      </c>
      <c r="C84" s="108"/>
      <c r="D84" s="109"/>
      <c r="E84" s="109"/>
      <c r="F84" s="109"/>
      <c r="G84" s="109"/>
      <c r="H84" s="109"/>
      <c r="I84" s="109"/>
      <c r="J84" s="109"/>
      <c r="K84" s="109"/>
      <c r="L84" s="110"/>
      <c r="M84" s="355"/>
      <c r="N84" s="355"/>
      <c r="O84" s="355"/>
      <c r="P84" s="355"/>
      <c r="Q84" s="355"/>
      <c r="R84" s="355"/>
      <c r="S84" s="355"/>
      <c r="T84" s="355"/>
      <c r="U84" s="355"/>
      <c r="V84" s="355"/>
      <c r="W84" s="111"/>
      <c r="X84" s="112"/>
      <c r="Y84" s="112"/>
      <c r="Z84" s="106"/>
      <c r="AA84" s="107"/>
    </row>
    <row r="85" spans="1:27" ht="38.25" customHeight="1">
      <c r="A85" s="80"/>
      <c r="B85" s="82">
        <f t="shared" si="0"/>
        <v>53</v>
      </c>
      <c r="C85" s="108"/>
      <c r="D85" s="109"/>
      <c r="E85" s="109"/>
      <c r="F85" s="109"/>
      <c r="G85" s="109"/>
      <c r="H85" s="109"/>
      <c r="I85" s="109"/>
      <c r="J85" s="109"/>
      <c r="K85" s="109"/>
      <c r="L85" s="110"/>
      <c r="M85" s="355"/>
      <c r="N85" s="355"/>
      <c r="O85" s="355"/>
      <c r="P85" s="355"/>
      <c r="Q85" s="355"/>
      <c r="R85" s="355"/>
      <c r="S85" s="355"/>
      <c r="T85" s="355"/>
      <c r="U85" s="355"/>
      <c r="V85" s="355"/>
      <c r="W85" s="111"/>
      <c r="X85" s="112"/>
      <c r="Y85" s="112"/>
      <c r="Z85" s="106"/>
      <c r="AA85" s="107"/>
    </row>
    <row r="86" spans="1:27" ht="38.25" customHeight="1">
      <c r="A86" s="80"/>
      <c r="B86" s="82">
        <f t="shared" si="0"/>
        <v>54</v>
      </c>
      <c r="C86" s="108"/>
      <c r="D86" s="109"/>
      <c r="E86" s="109"/>
      <c r="F86" s="109"/>
      <c r="G86" s="109"/>
      <c r="H86" s="109"/>
      <c r="I86" s="109"/>
      <c r="J86" s="109"/>
      <c r="K86" s="109"/>
      <c r="L86" s="110"/>
      <c r="M86" s="355"/>
      <c r="N86" s="355"/>
      <c r="O86" s="355"/>
      <c r="P86" s="355"/>
      <c r="Q86" s="355"/>
      <c r="R86" s="355"/>
      <c r="S86" s="355"/>
      <c r="T86" s="355"/>
      <c r="U86" s="355"/>
      <c r="V86" s="355"/>
      <c r="W86" s="111"/>
      <c r="X86" s="112"/>
      <c r="Y86" s="112"/>
      <c r="Z86" s="106"/>
      <c r="AA86" s="107"/>
    </row>
    <row r="87" spans="1:27" ht="38.25" customHeight="1">
      <c r="A87" s="80"/>
      <c r="B87" s="82">
        <f t="shared" si="0"/>
        <v>55</v>
      </c>
      <c r="C87" s="108"/>
      <c r="D87" s="109"/>
      <c r="E87" s="109"/>
      <c r="F87" s="109"/>
      <c r="G87" s="109"/>
      <c r="H87" s="109"/>
      <c r="I87" s="109"/>
      <c r="J87" s="109"/>
      <c r="K87" s="109"/>
      <c r="L87" s="110"/>
      <c r="M87" s="355"/>
      <c r="N87" s="355"/>
      <c r="O87" s="355"/>
      <c r="P87" s="355"/>
      <c r="Q87" s="355"/>
      <c r="R87" s="355"/>
      <c r="S87" s="355"/>
      <c r="T87" s="355"/>
      <c r="U87" s="355"/>
      <c r="V87" s="355"/>
      <c r="W87" s="111"/>
      <c r="X87" s="112"/>
      <c r="Y87" s="112"/>
      <c r="Z87" s="106"/>
      <c r="AA87" s="107"/>
    </row>
    <row r="88" spans="1:27" ht="38.25" customHeight="1">
      <c r="A88" s="80"/>
      <c r="B88" s="82">
        <f t="shared" si="0"/>
        <v>56</v>
      </c>
      <c r="C88" s="108"/>
      <c r="D88" s="109"/>
      <c r="E88" s="109"/>
      <c r="F88" s="109"/>
      <c r="G88" s="109"/>
      <c r="H88" s="109"/>
      <c r="I88" s="109"/>
      <c r="J88" s="109"/>
      <c r="K88" s="109"/>
      <c r="L88" s="110"/>
      <c r="M88" s="355"/>
      <c r="N88" s="355"/>
      <c r="O88" s="355"/>
      <c r="P88" s="355"/>
      <c r="Q88" s="355"/>
      <c r="R88" s="355"/>
      <c r="S88" s="355"/>
      <c r="T88" s="355"/>
      <c r="U88" s="355"/>
      <c r="V88" s="355"/>
      <c r="W88" s="111"/>
      <c r="X88" s="112"/>
      <c r="Y88" s="112"/>
      <c r="Z88" s="106"/>
      <c r="AA88" s="107"/>
    </row>
    <row r="89" spans="1:27" ht="38.25" customHeight="1">
      <c r="A89" s="80"/>
      <c r="B89" s="82">
        <f t="shared" si="0"/>
        <v>57</v>
      </c>
      <c r="C89" s="108"/>
      <c r="D89" s="109"/>
      <c r="E89" s="109"/>
      <c r="F89" s="109"/>
      <c r="G89" s="109"/>
      <c r="H89" s="109"/>
      <c r="I89" s="109"/>
      <c r="J89" s="109"/>
      <c r="K89" s="109"/>
      <c r="L89" s="110"/>
      <c r="M89" s="355"/>
      <c r="N89" s="355"/>
      <c r="O89" s="355"/>
      <c r="P89" s="355"/>
      <c r="Q89" s="355"/>
      <c r="R89" s="355"/>
      <c r="S89" s="355"/>
      <c r="T89" s="355"/>
      <c r="U89" s="355"/>
      <c r="V89" s="355"/>
      <c r="W89" s="111"/>
      <c r="X89" s="112"/>
      <c r="Y89" s="112"/>
      <c r="Z89" s="106"/>
      <c r="AA89" s="107"/>
    </row>
    <row r="90" spans="1:27" ht="38.25" customHeight="1">
      <c r="A90" s="80"/>
      <c r="B90" s="82">
        <f t="shared" si="0"/>
        <v>58</v>
      </c>
      <c r="C90" s="108"/>
      <c r="D90" s="109"/>
      <c r="E90" s="109"/>
      <c r="F90" s="109"/>
      <c r="G90" s="109"/>
      <c r="H90" s="109"/>
      <c r="I90" s="109"/>
      <c r="J90" s="109"/>
      <c r="K90" s="109"/>
      <c r="L90" s="110"/>
      <c r="M90" s="355"/>
      <c r="N90" s="355"/>
      <c r="O90" s="355"/>
      <c r="P90" s="355"/>
      <c r="Q90" s="355"/>
      <c r="R90" s="355"/>
      <c r="S90" s="355"/>
      <c r="T90" s="355"/>
      <c r="U90" s="355"/>
      <c r="V90" s="355"/>
      <c r="W90" s="111"/>
      <c r="X90" s="112"/>
      <c r="Y90" s="112"/>
      <c r="Z90" s="106"/>
      <c r="AA90" s="107"/>
    </row>
    <row r="91" spans="1:27" ht="38.25" customHeight="1">
      <c r="A91" s="80"/>
      <c r="B91" s="82">
        <f t="shared" si="0"/>
        <v>59</v>
      </c>
      <c r="C91" s="108"/>
      <c r="D91" s="109"/>
      <c r="E91" s="109"/>
      <c r="F91" s="109"/>
      <c r="G91" s="109"/>
      <c r="H91" s="109"/>
      <c r="I91" s="109"/>
      <c r="J91" s="109"/>
      <c r="K91" s="109"/>
      <c r="L91" s="110"/>
      <c r="M91" s="355"/>
      <c r="N91" s="355"/>
      <c r="O91" s="355"/>
      <c r="P91" s="355"/>
      <c r="Q91" s="355"/>
      <c r="R91" s="355"/>
      <c r="S91" s="355"/>
      <c r="T91" s="355"/>
      <c r="U91" s="355"/>
      <c r="V91" s="355"/>
      <c r="W91" s="111"/>
      <c r="X91" s="112"/>
      <c r="Y91" s="112"/>
      <c r="Z91" s="106"/>
      <c r="AA91" s="107"/>
    </row>
    <row r="92" spans="1:27" ht="38.25" customHeight="1">
      <c r="A92" s="80"/>
      <c r="B92" s="82">
        <f t="shared" si="0"/>
        <v>60</v>
      </c>
      <c r="C92" s="108"/>
      <c r="D92" s="109"/>
      <c r="E92" s="109"/>
      <c r="F92" s="109"/>
      <c r="G92" s="109"/>
      <c r="H92" s="109"/>
      <c r="I92" s="109"/>
      <c r="J92" s="109"/>
      <c r="K92" s="109"/>
      <c r="L92" s="110"/>
      <c r="M92" s="355"/>
      <c r="N92" s="355"/>
      <c r="O92" s="355"/>
      <c r="P92" s="355"/>
      <c r="Q92" s="355"/>
      <c r="R92" s="355"/>
      <c r="S92" s="355"/>
      <c r="T92" s="355"/>
      <c r="U92" s="355"/>
      <c r="V92" s="355"/>
      <c r="W92" s="111"/>
      <c r="X92" s="112"/>
      <c r="Y92" s="112"/>
      <c r="Z92" s="106"/>
      <c r="AA92" s="107"/>
    </row>
    <row r="93" spans="1:27" ht="38.25" customHeight="1">
      <c r="A93" s="80"/>
      <c r="B93" s="82">
        <f t="shared" si="0"/>
        <v>61</v>
      </c>
      <c r="C93" s="108"/>
      <c r="D93" s="109"/>
      <c r="E93" s="109"/>
      <c r="F93" s="109"/>
      <c r="G93" s="109"/>
      <c r="H93" s="109"/>
      <c r="I93" s="109"/>
      <c r="J93" s="109"/>
      <c r="K93" s="109"/>
      <c r="L93" s="110"/>
      <c r="M93" s="355"/>
      <c r="N93" s="355"/>
      <c r="O93" s="355"/>
      <c r="P93" s="355"/>
      <c r="Q93" s="355"/>
      <c r="R93" s="355"/>
      <c r="S93" s="355"/>
      <c r="T93" s="355"/>
      <c r="U93" s="355"/>
      <c r="V93" s="355"/>
      <c r="W93" s="111"/>
      <c r="X93" s="112"/>
      <c r="Y93" s="112"/>
      <c r="Z93" s="106"/>
      <c r="AA93" s="107"/>
    </row>
    <row r="94" spans="1:27" ht="38.25" customHeight="1">
      <c r="A94" s="80"/>
      <c r="B94" s="82">
        <f t="shared" si="0"/>
        <v>62</v>
      </c>
      <c r="C94" s="108"/>
      <c r="D94" s="109"/>
      <c r="E94" s="109"/>
      <c r="F94" s="109"/>
      <c r="G94" s="109"/>
      <c r="H94" s="109"/>
      <c r="I94" s="109"/>
      <c r="J94" s="109"/>
      <c r="K94" s="109"/>
      <c r="L94" s="110"/>
      <c r="M94" s="355"/>
      <c r="N94" s="355"/>
      <c r="O94" s="355"/>
      <c r="P94" s="355"/>
      <c r="Q94" s="355"/>
      <c r="R94" s="355"/>
      <c r="S94" s="355"/>
      <c r="T94" s="355"/>
      <c r="U94" s="355"/>
      <c r="V94" s="355"/>
      <c r="W94" s="111"/>
      <c r="X94" s="112"/>
      <c r="Y94" s="112"/>
      <c r="Z94" s="106"/>
      <c r="AA94" s="107"/>
    </row>
    <row r="95" spans="1:27" ht="38.25" customHeight="1">
      <c r="A95" s="80"/>
      <c r="B95" s="82">
        <f t="shared" si="0"/>
        <v>63</v>
      </c>
      <c r="C95" s="108"/>
      <c r="D95" s="109"/>
      <c r="E95" s="109"/>
      <c r="F95" s="109"/>
      <c r="G95" s="109"/>
      <c r="H95" s="109"/>
      <c r="I95" s="109"/>
      <c r="J95" s="109"/>
      <c r="K95" s="109"/>
      <c r="L95" s="110"/>
      <c r="M95" s="355"/>
      <c r="N95" s="355"/>
      <c r="O95" s="355"/>
      <c r="P95" s="355"/>
      <c r="Q95" s="355"/>
      <c r="R95" s="355"/>
      <c r="S95" s="355"/>
      <c r="T95" s="355"/>
      <c r="U95" s="355"/>
      <c r="V95" s="355"/>
      <c r="W95" s="111"/>
      <c r="X95" s="112"/>
      <c r="Y95" s="112"/>
      <c r="Z95" s="106"/>
      <c r="AA95" s="107"/>
    </row>
    <row r="96" spans="1:27" ht="38.25" customHeight="1">
      <c r="A96" s="80"/>
      <c r="B96" s="82">
        <f t="shared" si="0"/>
        <v>64</v>
      </c>
      <c r="C96" s="108"/>
      <c r="D96" s="109"/>
      <c r="E96" s="109"/>
      <c r="F96" s="109"/>
      <c r="G96" s="109"/>
      <c r="H96" s="109"/>
      <c r="I96" s="109"/>
      <c r="J96" s="109"/>
      <c r="K96" s="109"/>
      <c r="L96" s="110"/>
      <c r="M96" s="355"/>
      <c r="N96" s="355"/>
      <c r="O96" s="355"/>
      <c r="P96" s="355"/>
      <c r="Q96" s="355"/>
      <c r="R96" s="355"/>
      <c r="S96" s="355"/>
      <c r="T96" s="355"/>
      <c r="U96" s="355"/>
      <c r="V96" s="355"/>
      <c r="W96" s="111"/>
      <c r="X96" s="112"/>
      <c r="Y96" s="112"/>
      <c r="Z96" s="106"/>
      <c r="AA96" s="107"/>
    </row>
    <row r="97" spans="1:27" ht="38.25" customHeight="1">
      <c r="A97" s="80"/>
      <c r="B97" s="82">
        <f t="shared" si="0"/>
        <v>65</v>
      </c>
      <c r="C97" s="108"/>
      <c r="D97" s="109"/>
      <c r="E97" s="109"/>
      <c r="F97" s="109"/>
      <c r="G97" s="109"/>
      <c r="H97" s="109"/>
      <c r="I97" s="109"/>
      <c r="J97" s="109"/>
      <c r="K97" s="109"/>
      <c r="L97" s="110"/>
      <c r="M97" s="355"/>
      <c r="N97" s="355"/>
      <c r="O97" s="355"/>
      <c r="P97" s="355"/>
      <c r="Q97" s="355"/>
      <c r="R97" s="355"/>
      <c r="S97" s="355"/>
      <c r="T97" s="355"/>
      <c r="U97" s="355"/>
      <c r="V97" s="355"/>
      <c r="W97" s="111"/>
      <c r="X97" s="112"/>
      <c r="Y97" s="112"/>
      <c r="Z97" s="106"/>
      <c r="AA97" s="107"/>
    </row>
    <row r="98" spans="1:27" ht="38.25" customHeight="1">
      <c r="A98" s="80"/>
      <c r="B98" s="82">
        <f t="shared" si="0"/>
        <v>66</v>
      </c>
      <c r="C98" s="108"/>
      <c r="D98" s="109"/>
      <c r="E98" s="109"/>
      <c r="F98" s="109"/>
      <c r="G98" s="109"/>
      <c r="H98" s="109"/>
      <c r="I98" s="109"/>
      <c r="J98" s="109"/>
      <c r="K98" s="109"/>
      <c r="L98" s="110"/>
      <c r="M98" s="355"/>
      <c r="N98" s="355"/>
      <c r="O98" s="355"/>
      <c r="P98" s="355"/>
      <c r="Q98" s="355"/>
      <c r="R98" s="355"/>
      <c r="S98" s="355"/>
      <c r="T98" s="355"/>
      <c r="U98" s="355"/>
      <c r="V98" s="355"/>
      <c r="W98" s="111"/>
      <c r="X98" s="112"/>
      <c r="Y98" s="112"/>
      <c r="Z98" s="106"/>
      <c r="AA98" s="107"/>
    </row>
    <row r="99" spans="1:27" ht="38.25" customHeight="1">
      <c r="A99" s="80"/>
      <c r="B99" s="82">
        <f aca="true" t="shared" si="1" ref="B99:B132">B98+1</f>
        <v>67</v>
      </c>
      <c r="C99" s="108"/>
      <c r="D99" s="109"/>
      <c r="E99" s="109"/>
      <c r="F99" s="109"/>
      <c r="G99" s="109"/>
      <c r="H99" s="109"/>
      <c r="I99" s="109"/>
      <c r="J99" s="109"/>
      <c r="K99" s="109"/>
      <c r="L99" s="110"/>
      <c r="M99" s="355"/>
      <c r="N99" s="355"/>
      <c r="O99" s="355"/>
      <c r="P99" s="355"/>
      <c r="Q99" s="355"/>
      <c r="R99" s="355"/>
      <c r="S99" s="355"/>
      <c r="T99" s="355"/>
      <c r="U99" s="355"/>
      <c r="V99" s="355"/>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55"/>
      <c r="N100" s="355"/>
      <c r="O100" s="355"/>
      <c r="P100" s="355"/>
      <c r="Q100" s="355"/>
      <c r="R100" s="355"/>
      <c r="S100" s="355"/>
      <c r="T100" s="355"/>
      <c r="U100" s="355"/>
      <c r="V100" s="355"/>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55"/>
      <c r="N101" s="355"/>
      <c r="O101" s="355"/>
      <c r="P101" s="355"/>
      <c r="Q101" s="355"/>
      <c r="R101" s="355"/>
      <c r="S101" s="355"/>
      <c r="T101" s="355"/>
      <c r="U101" s="355"/>
      <c r="V101" s="355"/>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55"/>
      <c r="N102" s="355"/>
      <c r="O102" s="355"/>
      <c r="P102" s="355"/>
      <c r="Q102" s="355"/>
      <c r="R102" s="355"/>
      <c r="S102" s="355"/>
      <c r="T102" s="355"/>
      <c r="U102" s="355"/>
      <c r="V102" s="355"/>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55"/>
      <c r="N103" s="355"/>
      <c r="O103" s="355"/>
      <c r="P103" s="355"/>
      <c r="Q103" s="355"/>
      <c r="R103" s="355"/>
      <c r="S103" s="355"/>
      <c r="T103" s="355"/>
      <c r="U103" s="355"/>
      <c r="V103" s="355"/>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55"/>
      <c r="N104" s="355"/>
      <c r="O104" s="355"/>
      <c r="P104" s="355"/>
      <c r="Q104" s="355"/>
      <c r="R104" s="355"/>
      <c r="S104" s="355"/>
      <c r="T104" s="355"/>
      <c r="U104" s="355"/>
      <c r="V104" s="355"/>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55"/>
      <c r="N105" s="355"/>
      <c r="O105" s="355"/>
      <c r="P105" s="355"/>
      <c r="Q105" s="355"/>
      <c r="R105" s="355"/>
      <c r="S105" s="355"/>
      <c r="T105" s="355"/>
      <c r="U105" s="355"/>
      <c r="V105" s="355"/>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55"/>
      <c r="N106" s="355"/>
      <c r="O106" s="355"/>
      <c r="P106" s="355"/>
      <c r="Q106" s="355"/>
      <c r="R106" s="355"/>
      <c r="S106" s="355"/>
      <c r="T106" s="355"/>
      <c r="U106" s="355"/>
      <c r="V106" s="355"/>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55"/>
      <c r="N107" s="355"/>
      <c r="O107" s="355"/>
      <c r="P107" s="355"/>
      <c r="Q107" s="355"/>
      <c r="R107" s="355"/>
      <c r="S107" s="355"/>
      <c r="T107" s="355"/>
      <c r="U107" s="355"/>
      <c r="V107" s="355"/>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55"/>
      <c r="N108" s="355"/>
      <c r="O108" s="355"/>
      <c r="P108" s="355"/>
      <c r="Q108" s="355"/>
      <c r="R108" s="355"/>
      <c r="S108" s="355"/>
      <c r="T108" s="355"/>
      <c r="U108" s="355"/>
      <c r="V108" s="355"/>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55"/>
      <c r="N109" s="355"/>
      <c r="O109" s="355"/>
      <c r="P109" s="355"/>
      <c r="Q109" s="355"/>
      <c r="R109" s="355"/>
      <c r="S109" s="355"/>
      <c r="T109" s="355"/>
      <c r="U109" s="355"/>
      <c r="V109" s="355"/>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55"/>
      <c r="N110" s="355"/>
      <c r="O110" s="355"/>
      <c r="P110" s="355"/>
      <c r="Q110" s="355"/>
      <c r="R110" s="355"/>
      <c r="S110" s="355"/>
      <c r="T110" s="355"/>
      <c r="U110" s="355"/>
      <c r="V110" s="355"/>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55"/>
      <c r="N111" s="355"/>
      <c r="O111" s="355"/>
      <c r="P111" s="355"/>
      <c r="Q111" s="355"/>
      <c r="R111" s="355"/>
      <c r="S111" s="355"/>
      <c r="T111" s="355"/>
      <c r="U111" s="355"/>
      <c r="V111" s="355"/>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55"/>
      <c r="N112" s="355"/>
      <c r="O112" s="355"/>
      <c r="P112" s="355"/>
      <c r="Q112" s="355"/>
      <c r="R112" s="355"/>
      <c r="S112" s="355"/>
      <c r="T112" s="355"/>
      <c r="U112" s="355"/>
      <c r="V112" s="355"/>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55"/>
      <c r="N113" s="355"/>
      <c r="O113" s="355"/>
      <c r="P113" s="355"/>
      <c r="Q113" s="355"/>
      <c r="R113" s="355"/>
      <c r="S113" s="355"/>
      <c r="T113" s="355"/>
      <c r="U113" s="355"/>
      <c r="V113" s="355"/>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55"/>
      <c r="N114" s="355"/>
      <c r="O114" s="355"/>
      <c r="P114" s="355"/>
      <c r="Q114" s="355"/>
      <c r="R114" s="355"/>
      <c r="S114" s="355"/>
      <c r="T114" s="355"/>
      <c r="U114" s="355"/>
      <c r="V114" s="355"/>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55"/>
      <c r="N115" s="355"/>
      <c r="O115" s="355"/>
      <c r="P115" s="355"/>
      <c r="Q115" s="355"/>
      <c r="R115" s="355"/>
      <c r="S115" s="355"/>
      <c r="T115" s="355"/>
      <c r="U115" s="355"/>
      <c r="V115" s="355"/>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55"/>
      <c r="N116" s="355"/>
      <c r="O116" s="355"/>
      <c r="P116" s="355"/>
      <c r="Q116" s="355"/>
      <c r="R116" s="355"/>
      <c r="S116" s="355"/>
      <c r="T116" s="355"/>
      <c r="U116" s="355"/>
      <c r="V116" s="355"/>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55"/>
      <c r="N117" s="355"/>
      <c r="O117" s="355"/>
      <c r="P117" s="355"/>
      <c r="Q117" s="355"/>
      <c r="R117" s="355"/>
      <c r="S117" s="355"/>
      <c r="T117" s="355"/>
      <c r="U117" s="355"/>
      <c r="V117" s="355"/>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55"/>
      <c r="N118" s="355"/>
      <c r="O118" s="355"/>
      <c r="P118" s="355"/>
      <c r="Q118" s="355"/>
      <c r="R118" s="355"/>
      <c r="S118" s="355"/>
      <c r="T118" s="355"/>
      <c r="U118" s="355"/>
      <c r="V118" s="355"/>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55"/>
      <c r="N119" s="355"/>
      <c r="O119" s="355"/>
      <c r="P119" s="355"/>
      <c r="Q119" s="355"/>
      <c r="R119" s="355"/>
      <c r="S119" s="355"/>
      <c r="T119" s="355"/>
      <c r="U119" s="355"/>
      <c r="V119" s="355"/>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55"/>
      <c r="N120" s="355"/>
      <c r="O120" s="355"/>
      <c r="P120" s="355"/>
      <c r="Q120" s="355"/>
      <c r="R120" s="355"/>
      <c r="S120" s="355"/>
      <c r="T120" s="355"/>
      <c r="U120" s="355"/>
      <c r="V120" s="355"/>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55"/>
      <c r="N121" s="355"/>
      <c r="O121" s="355"/>
      <c r="P121" s="355"/>
      <c r="Q121" s="355"/>
      <c r="R121" s="355"/>
      <c r="S121" s="355"/>
      <c r="T121" s="355"/>
      <c r="U121" s="355"/>
      <c r="V121" s="355"/>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55"/>
      <c r="N122" s="355"/>
      <c r="O122" s="355"/>
      <c r="P122" s="355"/>
      <c r="Q122" s="355"/>
      <c r="R122" s="355"/>
      <c r="S122" s="355"/>
      <c r="T122" s="355"/>
      <c r="U122" s="355"/>
      <c r="V122" s="355"/>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55"/>
      <c r="N123" s="355"/>
      <c r="O123" s="355"/>
      <c r="P123" s="355"/>
      <c r="Q123" s="355"/>
      <c r="R123" s="355"/>
      <c r="S123" s="355"/>
      <c r="T123" s="355"/>
      <c r="U123" s="355"/>
      <c r="V123" s="355"/>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55"/>
      <c r="N124" s="355"/>
      <c r="O124" s="355"/>
      <c r="P124" s="355"/>
      <c r="Q124" s="355"/>
      <c r="R124" s="355"/>
      <c r="S124" s="355"/>
      <c r="T124" s="355"/>
      <c r="U124" s="355"/>
      <c r="V124" s="355"/>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55"/>
      <c r="N125" s="355"/>
      <c r="O125" s="355"/>
      <c r="P125" s="355"/>
      <c r="Q125" s="355"/>
      <c r="R125" s="355"/>
      <c r="S125" s="355"/>
      <c r="T125" s="355"/>
      <c r="U125" s="355"/>
      <c r="V125" s="355"/>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55"/>
      <c r="N126" s="355"/>
      <c r="O126" s="355"/>
      <c r="P126" s="355"/>
      <c r="Q126" s="355"/>
      <c r="R126" s="355"/>
      <c r="S126" s="355"/>
      <c r="T126" s="355"/>
      <c r="U126" s="355"/>
      <c r="V126" s="355"/>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55"/>
      <c r="N127" s="355"/>
      <c r="O127" s="355"/>
      <c r="P127" s="355"/>
      <c r="Q127" s="355"/>
      <c r="R127" s="355"/>
      <c r="S127" s="355"/>
      <c r="T127" s="355"/>
      <c r="U127" s="355"/>
      <c r="V127" s="355"/>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55"/>
      <c r="N128" s="355"/>
      <c r="O128" s="355"/>
      <c r="P128" s="355"/>
      <c r="Q128" s="355"/>
      <c r="R128" s="355"/>
      <c r="S128" s="355"/>
      <c r="T128" s="355"/>
      <c r="U128" s="355"/>
      <c r="V128" s="355"/>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55"/>
      <c r="N129" s="355"/>
      <c r="O129" s="355"/>
      <c r="P129" s="355"/>
      <c r="Q129" s="355"/>
      <c r="R129" s="355"/>
      <c r="S129" s="355"/>
      <c r="T129" s="355"/>
      <c r="U129" s="355"/>
      <c r="V129" s="355"/>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55"/>
      <c r="N130" s="355"/>
      <c r="O130" s="355"/>
      <c r="P130" s="355"/>
      <c r="Q130" s="355"/>
      <c r="R130" s="355"/>
      <c r="S130" s="355"/>
      <c r="T130" s="355"/>
      <c r="U130" s="355"/>
      <c r="V130" s="355"/>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55"/>
      <c r="N131" s="355"/>
      <c r="O131" s="355"/>
      <c r="P131" s="355"/>
      <c r="Q131" s="355"/>
      <c r="R131" s="355"/>
      <c r="S131" s="355"/>
      <c r="T131" s="355"/>
      <c r="U131" s="355"/>
      <c r="V131" s="355"/>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55"/>
      <c r="N132" s="355"/>
      <c r="O132" s="355"/>
      <c r="P132" s="355"/>
      <c r="Q132" s="355"/>
      <c r="R132" s="355"/>
      <c r="S132" s="355"/>
      <c r="T132" s="355"/>
      <c r="U132" s="355"/>
      <c r="V132" s="355"/>
      <c r="W132" s="111"/>
      <c r="X132" s="112"/>
      <c r="Y132" s="112"/>
      <c r="Z132" s="106"/>
      <c r="AA132" s="107"/>
    </row>
    <row r="133" ht="4.5" customHeight="1">
      <c r="A133" s="8"/>
    </row>
    <row r="134" spans="2:27" ht="28.5" customHeight="1">
      <c r="B134" s="10"/>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row>
    <row r="135" spans="20:25" ht="20.1" customHeight="1">
      <c r="T135" s="11"/>
      <c r="U135" s="11"/>
      <c r="V135" s="11"/>
      <c r="W135" s="11"/>
      <c r="X135" s="11"/>
      <c r="Y135" s="11"/>
    </row>
    <row r="136" spans="20:25" ht="20.1" customHeight="1">
      <c r="T136" s="11"/>
      <c r="U136" s="11"/>
      <c r="V136" s="11"/>
      <c r="W136" s="11"/>
      <c r="X136" s="11"/>
      <c r="Y136" s="11"/>
    </row>
    <row r="137" spans="20:25" ht="20.1" customHeight="1">
      <c r="T137" s="11"/>
      <c r="U137" s="11"/>
      <c r="V137" s="11"/>
      <c r="W137" s="11"/>
      <c r="X137" s="11"/>
      <c r="Y137" s="11"/>
    </row>
    <row r="138" spans="20:25" ht="20.1" customHeight="1">
      <c r="T138" s="11"/>
      <c r="U138" s="11"/>
      <c r="V138" s="12"/>
      <c r="W138" s="12"/>
      <c r="X138" s="11"/>
      <c r="Y138" s="11"/>
    </row>
    <row r="139" spans="20:25" ht="20.1" customHeight="1">
      <c r="T139" s="11"/>
      <c r="U139" s="11"/>
      <c r="V139" s="13"/>
      <c r="W139" s="13"/>
      <c r="X139" s="11"/>
      <c r="Y139" s="11"/>
    </row>
    <row r="140" spans="20:25" ht="20.1" customHeight="1">
      <c r="T140" s="11"/>
      <c r="U140" s="11"/>
      <c r="V140" s="14"/>
      <c r="W140" s="14"/>
      <c r="X140" s="11"/>
      <c r="Y140" s="11"/>
    </row>
    <row r="141" spans="20:25" ht="2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dataValidations count="1">
    <dataValidation type="list" allowBlank="1" showInputMessage="1" showErrorMessage="1" sqref="Y33:Y132">
      <formula1>_new1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2"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SheetLayoutView="124" workbookViewId="0" topLeftCell="A1"/>
  </sheetViews>
  <sheetFormatPr defaultColWidth="9.00390625" defaultRowHeight="13.5"/>
  <cols>
    <col min="1" max="1" width="2.50390625" style="41" customWidth="1"/>
    <col min="2" max="6" width="2.75390625" style="41" customWidth="1"/>
    <col min="7" max="36" width="2.50390625" style="41" customWidth="1"/>
    <col min="37" max="37" width="4.125" style="41" customWidth="1"/>
    <col min="38" max="16384" width="9.00390625" style="41" customWidth="1"/>
  </cols>
  <sheetData>
    <row r="1" spans="1:36" ht="13.5">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67" t="s">
        <v>51</v>
      </c>
      <c r="Z1" s="467"/>
      <c r="AA1" s="467"/>
      <c r="AB1" s="467"/>
      <c r="AC1" s="467" t="str">
        <f>IF('基本情報入力シート'!C11="","",'基本情報入力シート'!C11)</f>
        <v/>
      </c>
      <c r="AD1" s="467"/>
      <c r="AE1" s="467"/>
      <c r="AF1" s="467"/>
      <c r="AG1" s="467"/>
      <c r="AH1" s="467"/>
      <c r="AI1" s="467"/>
      <c r="AJ1" s="467"/>
    </row>
    <row r="2" spans="1:36" ht="13.5">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36" ht="16.5" customHeight="1">
      <c r="A3" s="508" t="s">
        <v>95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477"/>
      <c r="AG3" s="477"/>
      <c r="AH3" s="114" t="s">
        <v>23</v>
      </c>
      <c r="AI3" s="114"/>
      <c r="AJ3" s="114"/>
    </row>
    <row r="4" spans="1:36" ht="13.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3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36" ht="13.5">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3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36" s="44" customFormat="1" ht="13.5" customHeight="1">
      <c r="A8" s="498" t="s">
        <v>62</v>
      </c>
      <c r="B8" s="426"/>
      <c r="C8" s="426"/>
      <c r="D8" s="426"/>
      <c r="E8" s="426"/>
      <c r="F8" s="426"/>
      <c r="G8" s="499" t="str">
        <f>IF('基本情報入力シート'!M15="","",'基本情報入力シート'!M15)</f>
        <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1"/>
    </row>
    <row r="9" spans="1:36" s="44" customFormat="1" ht="22.5" customHeight="1">
      <c r="A9" s="487" t="s">
        <v>61</v>
      </c>
      <c r="B9" s="488"/>
      <c r="C9" s="488"/>
      <c r="D9" s="488"/>
      <c r="E9" s="488"/>
      <c r="F9" s="488"/>
      <c r="G9" s="502" t="str">
        <f>IF('基本情報入力シート'!M16="","",'基本情報入力シート'!M16)</f>
        <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4"/>
    </row>
    <row r="10" spans="1:36" s="44" customFormat="1" ht="12.75" customHeight="1">
      <c r="A10" s="481" t="s">
        <v>57</v>
      </c>
      <c r="B10" s="482"/>
      <c r="C10" s="482"/>
      <c r="D10" s="482"/>
      <c r="E10" s="482"/>
      <c r="F10" s="482"/>
      <c r="G10" s="118" t="s">
        <v>1</v>
      </c>
      <c r="H10" s="489" t="str">
        <f>IF('基本情報入力シート'!AC17="","",'基本情報入力シート'!AC17)</f>
        <v>－</v>
      </c>
      <c r="I10" s="489"/>
      <c r="J10" s="489"/>
      <c r="K10" s="489"/>
      <c r="L10" s="489"/>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36" s="44" customFormat="1" ht="12" customHeight="1">
      <c r="A11" s="483"/>
      <c r="B11" s="484"/>
      <c r="C11" s="484"/>
      <c r="D11" s="484"/>
      <c r="E11" s="484"/>
      <c r="F11" s="484"/>
      <c r="G11" s="490" t="str">
        <f>IF('基本情報入力シート'!M18="","",'基本情報入力シート'!M18)</f>
        <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2"/>
    </row>
    <row r="12" spans="1:36" s="44" customFormat="1" ht="12" customHeight="1">
      <c r="A12" s="485"/>
      <c r="B12" s="486"/>
      <c r="C12" s="486"/>
      <c r="D12" s="486"/>
      <c r="E12" s="486"/>
      <c r="F12" s="486"/>
      <c r="G12" s="493" t="str">
        <f>IF('基本情報入力シート'!M19="","",'基本情報入力シート'!M19)</f>
        <v/>
      </c>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5"/>
    </row>
    <row r="13" spans="1:46" s="44" customFormat="1" ht="12">
      <c r="A13" s="496" t="s">
        <v>0</v>
      </c>
      <c r="B13" s="497"/>
      <c r="C13" s="497"/>
      <c r="D13" s="497"/>
      <c r="E13" s="497"/>
      <c r="F13" s="497"/>
      <c r="G13" s="505" t="str">
        <f>IF('基本情報入力シート'!M22="","",'基本情報入力シート'!M22)</f>
        <v/>
      </c>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7"/>
      <c r="AT13" s="45"/>
    </row>
    <row r="14" spans="1:46" s="44" customFormat="1" ht="22.5" customHeight="1">
      <c r="A14" s="483" t="s">
        <v>58</v>
      </c>
      <c r="B14" s="484"/>
      <c r="C14" s="484"/>
      <c r="D14" s="484"/>
      <c r="E14" s="484"/>
      <c r="F14" s="484"/>
      <c r="G14" s="478" t="str">
        <f>IF('基本情報入力シート'!M23="","",'基本情報入力シート'!M23)</f>
        <v/>
      </c>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80"/>
      <c r="AT14" s="45"/>
    </row>
    <row r="15" spans="1:46" s="44" customFormat="1" ht="15" customHeight="1">
      <c r="A15" s="520" t="s">
        <v>59</v>
      </c>
      <c r="B15" s="520"/>
      <c r="C15" s="520"/>
      <c r="D15" s="520"/>
      <c r="E15" s="520"/>
      <c r="F15" s="520"/>
      <c r="G15" s="511" t="s">
        <v>24</v>
      </c>
      <c r="H15" s="511"/>
      <c r="I15" s="511"/>
      <c r="J15" s="487"/>
      <c r="K15" s="509" t="str">
        <f>IF('基本情報入力シート'!M24="","",'基本情報入力シート'!M24)</f>
        <v/>
      </c>
      <c r="L15" s="509"/>
      <c r="M15" s="509"/>
      <c r="N15" s="509"/>
      <c r="O15" s="509"/>
      <c r="P15" s="510" t="s">
        <v>25</v>
      </c>
      <c r="Q15" s="511"/>
      <c r="R15" s="511"/>
      <c r="S15" s="487"/>
      <c r="T15" s="509" t="str">
        <f>IF('基本情報入力シート'!M25="","",'基本情報入力シート'!M25)</f>
        <v/>
      </c>
      <c r="U15" s="509"/>
      <c r="V15" s="509"/>
      <c r="W15" s="509"/>
      <c r="X15" s="509"/>
      <c r="Y15" s="510" t="s">
        <v>60</v>
      </c>
      <c r="Z15" s="511"/>
      <c r="AA15" s="511"/>
      <c r="AB15" s="487"/>
      <c r="AC15" s="516" t="str">
        <f>IF('基本情報入力シート'!M26="","",'基本情報入力シート'!M26)</f>
        <v/>
      </c>
      <c r="AD15" s="516"/>
      <c r="AE15" s="516"/>
      <c r="AF15" s="516"/>
      <c r="AG15" s="516"/>
      <c r="AH15" s="516"/>
      <c r="AI15" s="516"/>
      <c r="AJ15" s="516"/>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6"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6" ht="13.5">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6"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6"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6"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6"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6"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6" s="44" customFormat="1" ht="15" customHeight="1" thickBot="1">
      <c r="A24" s="150"/>
      <c r="B24" s="151"/>
      <c r="C24" s="151"/>
      <c r="D24" s="151"/>
      <c r="E24" s="151"/>
      <c r="F24" s="151"/>
      <c r="G24" s="151"/>
      <c r="H24" s="151"/>
      <c r="I24" s="151"/>
      <c r="J24" s="151"/>
      <c r="K24" s="152"/>
      <c r="L24" s="152"/>
      <c r="M24" s="152"/>
      <c r="N24" s="152"/>
      <c r="O24" s="152"/>
      <c r="P24" s="152"/>
      <c r="Q24" s="152"/>
      <c r="R24" s="153"/>
      <c r="S24" s="517" t="s">
        <v>32</v>
      </c>
      <c r="T24" s="518"/>
      <c r="U24" s="518"/>
      <c r="V24" s="518"/>
      <c r="W24" s="518"/>
      <c r="X24" s="518"/>
      <c r="Y24" s="518"/>
      <c r="Z24" s="518"/>
      <c r="AA24" s="519"/>
      <c r="AB24" s="518" t="s">
        <v>33</v>
      </c>
      <c r="AC24" s="518"/>
      <c r="AD24" s="518"/>
      <c r="AE24" s="518"/>
      <c r="AF24" s="518"/>
      <c r="AG24" s="518"/>
      <c r="AH24" s="518"/>
      <c r="AI24" s="518"/>
      <c r="AJ24" s="519"/>
      <c r="AT24" s="45"/>
    </row>
    <row r="25" spans="1:49" s="44" customFormat="1" ht="15" customHeight="1" thickBot="1">
      <c r="A25" s="154" t="s">
        <v>30</v>
      </c>
      <c r="B25" s="155" t="s">
        <v>26</v>
      </c>
      <c r="C25" s="156"/>
      <c r="D25" s="401">
        <f>$AF$3</f>
        <v>0</v>
      </c>
      <c r="E25" s="401"/>
      <c r="F25" s="156" t="s">
        <v>157</v>
      </c>
      <c r="G25" s="156"/>
      <c r="H25" s="156"/>
      <c r="I25" s="156"/>
      <c r="J25" s="156"/>
      <c r="K25" s="157"/>
      <c r="L25" s="157"/>
      <c r="M25" s="157"/>
      <c r="N25" s="157"/>
      <c r="O25" s="157"/>
      <c r="P25" s="157"/>
      <c r="Q25" s="157"/>
      <c r="R25" s="157"/>
      <c r="S25" s="422">
        <f>'別紙様式3-2'!$Q$7</f>
        <v>0</v>
      </c>
      <c r="T25" s="423"/>
      <c r="U25" s="423"/>
      <c r="V25" s="423"/>
      <c r="W25" s="423"/>
      <c r="X25" s="423"/>
      <c r="Y25" s="423"/>
      <c r="Z25" s="401" t="s">
        <v>4</v>
      </c>
      <c r="AA25" s="402"/>
      <c r="AB25" s="515">
        <f>'別紙様式3-2'!$Q$8</f>
        <v>0</v>
      </c>
      <c r="AC25" s="423"/>
      <c r="AD25" s="423"/>
      <c r="AE25" s="423"/>
      <c r="AF25" s="423"/>
      <c r="AG25" s="423"/>
      <c r="AH25" s="423"/>
      <c r="AI25" s="401" t="s">
        <v>4</v>
      </c>
      <c r="AJ25" s="402"/>
      <c r="AL25" s="47" t="str">
        <f>_xlfn.IFERROR(IF(AND(ISNUMBER(S26),ISNUMBER(S25),S26&gt;S25),"○","☓"),"")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24">
        <f>S27-S31</f>
        <v>0</v>
      </c>
      <c r="T26" s="425"/>
      <c r="U26" s="425"/>
      <c r="V26" s="425"/>
      <c r="W26" s="425"/>
      <c r="X26" s="425"/>
      <c r="Y26" s="425"/>
      <c r="Z26" s="426" t="s">
        <v>4</v>
      </c>
      <c r="AA26" s="427"/>
      <c r="AB26" s="424">
        <f>AB27-AB31</f>
        <v>0</v>
      </c>
      <c r="AC26" s="425"/>
      <c r="AD26" s="425"/>
      <c r="AE26" s="425"/>
      <c r="AF26" s="425"/>
      <c r="AG26" s="425"/>
      <c r="AH26" s="425"/>
      <c r="AI26" s="426" t="s">
        <v>4</v>
      </c>
      <c r="AJ26" s="427"/>
      <c r="AK26" s="51" t="s">
        <v>144</v>
      </c>
      <c r="AL26" s="47" t="str">
        <f>_xlfn.IFERROR(IF(AND(ISNUMBER(AB26),ISNUMBER(AB25),AB26&gt;AB25),"○","☓"),"")</f>
        <v>☓</v>
      </c>
      <c r="AM26" s="48" t="s">
        <v>145</v>
      </c>
      <c r="AN26" s="49"/>
      <c r="AO26" s="49"/>
      <c r="AP26" s="49"/>
      <c r="AQ26" s="49"/>
      <c r="AR26" s="49"/>
      <c r="AS26" s="49"/>
      <c r="AT26" s="49"/>
      <c r="AU26" s="49"/>
      <c r="AV26" s="49"/>
      <c r="AW26" s="50"/>
    </row>
    <row r="27" spans="1:46" s="44" customFormat="1" ht="15" customHeight="1">
      <c r="A27" s="163"/>
      <c r="B27" s="164" t="s">
        <v>46</v>
      </c>
      <c r="C27" s="165"/>
      <c r="D27" s="165"/>
      <c r="E27" s="165"/>
      <c r="F27" s="165"/>
      <c r="G27" s="165"/>
      <c r="H27" s="165"/>
      <c r="I27" s="165"/>
      <c r="J27" s="165"/>
      <c r="K27" s="166"/>
      <c r="L27" s="166"/>
      <c r="M27" s="166"/>
      <c r="N27" s="166"/>
      <c r="O27" s="166"/>
      <c r="P27" s="166"/>
      <c r="Q27" s="166"/>
      <c r="R27" s="166"/>
      <c r="S27" s="473">
        <f>S28-S30</f>
        <v>0</v>
      </c>
      <c r="T27" s="474"/>
      <c r="U27" s="474"/>
      <c r="V27" s="474"/>
      <c r="W27" s="474"/>
      <c r="X27" s="474"/>
      <c r="Y27" s="474"/>
      <c r="Z27" s="475" t="s">
        <v>4</v>
      </c>
      <c r="AA27" s="476"/>
      <c r="AB27" s="473">
        <f>AB28-AB29</f>
        <v>0</v>
      </c>
      <c r="AC27" s="474"/>
      <c r="AD27" s="474"/>
      <c r="AE27" s="474"/>
      <c r="AF27" s="474"/>
      <c r="AG27" s="474"/>
      <c r="AH27" s="474"/>
      <c r="AI27" s="475" t="s">
        <v>4</v>
      </c>
      <c r="AJ27" s="476"/>
      <c r="AT27" s="45"/>
    </row>
    <row r="28" spans="1:46" s="44" customFormat="1" ht="15" customHeight="1">
      <c r="A28" s="163"/>
      <c r="B28" s="167"/>
      <c r="C28" s="168" t="s">
        <v>196</v>
      </c>
      <c r="D28" s="165"/>
      <c r="E28" s="165"/>
      <c r="F28" s="165"/>
      <c r="G28" s="165"/>
      <c r="H28" s="165"/>
      <c r="I28" s="165"/>
      <c r="J28" s="165"/>
      <c r="K28" s="166"/>
      <c r="L28" s="166"/>
      <c r="M28" s="166"/>
      <c r="N28" s="166"/>
      <c r="O28" s="166"/>
      <c r="P28" s="166"/>
      <c r="Q28" s="166"/>
      <c r="R28" s="166"/>
      <c r="S28" s="473">
        <f>'別紙様式3-2'!$U$7</f>
        <v>0</v>
      </c>
      <c r="T28" s="474"/>
      <c r="U28" s="474"/>
      <c r="V28" s="474"/>
      <c r="W28" s="474"/>
      <c r="X28" s="474"/>
      <c r="Y28" s="474"/>
      <c r="Z28" s="475" t="s">
        <v>4</v>
      </c>
      <c r="AA28" s="476"/>
      <c r="AB28" s="473">
        <f>'別紙様式3-2'!$U$8</f>
        <v>0</v>
      </c>
      <c r="AC28" s="474"/>
      <c r="AD28" s="474"/>
      <c r="AE28" s="474"/>
      <c r="AF28" s="474"/>
      <c r="AG28" s="474"/>
      <c r="AH28" s="474"/>
      <c r="AI28" s="475" t="s">
        <v>4</v>
      </c>
      <c r="AJ28" s="476"/>
      <c r="AT28" s="45"/>
    </row>
    <row r="29" spans="1:46" s="44" customFormat="1" ht="15" customHeight="1">
      <c r="A29" s="163"/>
      <c r="B29" s="169"/>
      <c r="C29" s="168" t="s">
        <v>197</v>
      </c>
      <c r="D29" s="165"/>
      <c r="E29" s="165"/>
      <c r="F29" s="165"/>
      <c r="G29" s="165"/>
      <c r="H29" s="165"/>
      <c r="I29" s="165"/>
      <c r="J29" s="165"/>
      <c r="K29" s="166"/>
      <c r="L29" s="166"/>
      <c r="M29" s="166"/>
      <c r="N29" s="166"/>
      <c r="O29" s="166"/>
      <c r="P29" s="166"/>
      <c r="Q29" s="166"/>
      <c r="R29" s="166"/>
      <c r="S29" s="468"/>
      <c r="T29" s="469"/>
      <c r="U29" s="469"/>
      <c r="V29" s="469"/>
      <c r="W29" s="469"/>
      <c r="X29" s="469"/>
      <c r="Y29" s="469"/>
      <c r="Z29" s="469"/>
      <c r="AA29" s="470"/>
      <c r="AB29" s="473">
        <f>'別紙様式3-2'!$Q$7</f>
        <v>0</v>
      </c>
      <c r="AC29" s="474"/>
      <c r="AD29" s="474"/>
      <c r="AE29" s="474"/>
      <c r="AF29" s="474"/>
      <c r="AG29" s="474"/>
      <c r="AH29" s="474"/>
      <c r="AI29" s="475" t="s">
        <v>4</v>
      </c>
      <c r="AJ29" s="476"/>
      <c r="AT29" s="45"/>
    </row>
    <row r="30" spans="1:46" s="44" customFormat="1" ht="21.75" customHeight="1" thickBot="1">
      <c r="A30" s="163"/>
      <c r="B30" s="169"/>
      <c r="C30" s="512" t="s">
        <v>198</v>
      </c>
      <c r="D30" s="513"/>
      <c r="E30" s="513"/>
      <c r="F30" s="513"/>
      <c r="G30" s="513"/>
      <c r="H30" s="513"/>
      <c r="I30" s="513"/>
      <c r="J30" s="513"/>
      <c r="K30" s="513"/>
      <c r="L30" s="513"/>
      <c r="M30" s="513"/>
      <c r="N30" s="513"/>
      <c r="O30" s="513"/>
      <c r="P30" s="513"/>
      <c r="Q30" s="513"/>
      <c r="R30" s="514"/>
      <c r="S30" s="521">
        <f>'別紙様式3-2'!Q8-'別紙様式3-2'!$T$8</f>
        <v>0</v>
      </c>
      <c r="T30" s="522"/>
      <c r="U30" s="522"/>
      <c r="V30" s="522"/>
      <c r="W30" s="522"/>
      <c r="X30" s="522"/>
      <c r="Y30" s="522"/>
      <c r="Z30" s="475" t="s">
        <v>4</v>
      </c>
      <c r="AA30" s="476"/>
      <c r="AB30" s="471"/>
      <c r="AC30" s="472"/>
      <c r="AD30" s="472"/>
      <c r="AE30" s="472"/>
      <c r="AF30" s="472"/>
      <c r="AG30" s="472"/>
      <c r="AH30" s="472"/>
      <c r="AI30" s="469"/>
      <c r="AJ30" s="470"/>
      <c r="AT30" s="45"/>
    </row>
    <row r="31" spans="1:46"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32"/>
      <c r="T31" s="433"/>
      <c r="U31" s="433"/>
      <c r="V31" s="433"/>
      <c r="W31" s="433"/>
      <c r="X31" s="433"/>
      <c r="Y31" s="434"/>
      <c r="Z31" s="430" t="s">
        <v>4</v>
      </c>
      <c r="AA31" s="430"/>
      <c r="AB31" s="435"/>
      <c r="AC31" s="436"/>
      <c r="AD31" s="436"/>
      <c r="AE31" s="436"/>
      <c r="AF31" s="436"/>
      <c r="AG31" s="436"/>
      <c r="AH31" s="437"/>
      <c r="AI31" s="430" t="s">
        <v>4</v>
      </c>
      <c r="AJ31" s="431"/>
      <c r="AT31" s="45"/>
    </row>
    <row r="32" spans="1:46"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46"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46"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46"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46"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46"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46" s="44" customFormat="1" ht="39" customHeight="1" thickBot="1">
      <c r="A38" s="150"/>
      <c r="B38" s="151"/>
      <c r="C38" s="151"/>
      <c r="D38" s="151"/>
      <c r="E38" s="151"/>
      <c r="F38" s="151"/>
      <c r="G38" s="151"/>
      <c r="H38" s="151"/>
      <c r="I38" s="151"/>
      <c r="J38" s="151"/>
      <c r="K38" s="441" t="s">
        <v>172</v>
      </c>
      <c r="L38" s="442"/>
      <c r="M38" s="443"/>
      <c r="N38" s="441" t="s">
        <v>158</v>
      </c>
      <c r="O38" s="442"/>
      <c r="P38" s="442"/>
      <c r="Q38" s="442"/>
      <c r="R38" s="443"/>
      <c r="S38" s="438" t="s">
        <v>159</v>
      </c>
      <c r="T38" s="439"/>
      <c r="U38" s="439"/>
      <c r="V38" s="439"/>
      <c r="W38" s="440"/>
      <c r="X38" s="438" t="s">
        <v>113</v>
      </c>
      <c r="Y38" s="439"/>
      <c r="Z38" s="439"/>
      <c r="AA38" s="439"/>
      <c r="AB38" s="439"/>
      <c r="AC38" s="439" t="s">
        <v>100</v>
      </c>
      <c r="AD38" s="439"/>
      <c r="AE38" s="440"/>
      <c r="AF38" s="438" t="s">
        <v>99</v>
      </c>
      <c r="AG38" s="439"/>
      <c r="AH38" s="439"/>
      <c r="AI38" s="439"/>
      <c r="AJ38" s="440"/>
      <c r="AL38" s="53"/>
      <c r="AT38" s="45"/>
    </row>
    <row r="39" spans="1:49" s="44" customFormat="1" ht="15.75" customHeight="1" thickBot="1">
      <c r="A39" s="179" t="s">
        <v>54</v>
      </c>
      <c r="B39" s="160"/>
      <c r="C39" s="160"/>
      <c r="D39" s="160"/>
      <c r="E39" s="160"/>
      <c r="F39" s="160"/>
      <c r="G39" s="160"/>
      <c r="H39" s="160"/>
      <c r="I39" s="160"/>
      <c r="J39" s="160"/>
      <c r="K39" s="453"/>
      <c r="L39" s="454" t="b">
        <v>0</v>
      </c>
      <c r="M39" s="455"/>
      <c r="N39" s="462"/>
      <c r="O39" s="463"/>
      <c r="P39" s="463"/>
      <c r="Q39" s="464"/>
      <c r="R39" s="180" t="s">
        <v>146</v>
      </c>
      <c r="S39" s="465" t="str">
        <f>IF(L39,('別紙様式3-2'!V8-'別紙様式3-2'!R7)/'別紙様式3-2'!Y8,"（対象外）")</f>
        <v>（対象外）</v>
      </c>
      <c r="T39" s="466"/>
      <c r="U39" s="466"/>
      <c r="V39" s="466"/>
      <c r="W39" s="181" t="str">
        <f>IF($L39,"円","")</f>
        <v/>
      </c>
      <c r="X39" s="406" t="str">
        <f>IF(L39,S39-N39,"（対象外）")</f>
        <v>（対象外）</v>
      </c>
      <c r="Y39" s="407"/>
      <c r="Z39" s="407"/>
      <c r="AA39" s="407"/>
      <c r="AB39" s="182" t="str">
        <f aca="true" t="shared" si="0" ref="AB39:AB41">IF($L39,"円","")</f>
        <v/>
      </c>
      <c r="AC39" s="411" t="str">
        <f>IF(AND(L39,L40),X39/X40,IF(AND(L39,L41),X39/X41,"-"))</f>
        <v>-</v>
      </c>
      <c r="AD39" s="411"/>
      <c r="AE39" s="412"/>
      <c r="AF39" s="183"/>
      <c r="AG39" s="123"/>
      <c r="AH39" s="184"/>
      <c r="AI39" s="185"/>
      <c r="AJ39" s="186"/>
      <c r="AL39" s="47" t="str">
        <f>_xlfn.IFERROR(IF(AND(L39,L40),IF(AC39&gt;=2,"○","☓"),IF(AND(L39,L41),IF(AC39&gt;=4,"○","☓"),"")),"")</f>
        <v/>
      </c>
      <c r="AM39" s="48" t="s">
        <v>147</v>
      </c>
      <c r="AN39" s="49"/>
      <c r="AO39" s="49"/>
      <c r="AP39" s="49"/>
      <c r="AQ39" s="49"/>
      <c r="AR39" s="49"/>
      <c r="AS39" s="49"/>
      <c r="AT39" s="49"/>
      <c r="AU39" s="49"/>
      <c r="AV39" s="49"/>
      <c r="AW39" s="50"/>
    </row>
    <row r="40" spans="1:49" s="44" customFormat="1" ht="15.75" customHeight="1" thickBot="1">
      <c r="A40" s="187" t="s">
        <v>98</v>
      </c>
      <c r="B40" s="165"/>
      <c r="C40" s="165"/>
      <c r="D40" s="165"/>
      <c r="E40" s="165"/>
      <c r="F40" s="165"/>
      <c r="G40" s="165"/>
      <c r="H40" s="165"/>
      <c r="I40" s="165"/>
      <c r="J40" s="165"/>
      <c r="K40" s="456"/>
      <c r="L40" s="457" t="b">
        <v>0</v>
      </c>
      <c r="M40" s="458"/>
      <c r="N40" s="408"/>
      <c r="O40" s="409"/>
      <c r="P40" s="409"/>
      <c r="Q40" s="410"/>
      <c r="R40" s="188" t="s">
        <v>146</v>
      </c>
      <c r="S40" s="413" t="str">
        <f>IF(L40,('別紙様式3-2'!W8-'別紙様式3-2'!S7)/'別紙様式3-2'!Z8,"（対象外）")</f>
        <v>（対象外）</v>
      </c>
      <c r="T40" s="414"/>
      <c r="U40" s="414"/>
      <c r="V40" s="414"/>
      <c r="W40" s="189" t="str">
        <f>IF($L40,"円","")</f>
        <v/>
      </c>
      <c r="X40" s="451" t="str">
        <f>IF(L40,S40-N40,"（対象外）")</f>
        <v>（対象外）</v>
      </c>
      <c r="Y40" s="452"/>
      <c r="Z40" s="452"/>
      <c r="AA40" s="452"/>
      <c r="AB40" s="190" t="str">
        <f t="shared" si="0"/>
        <v/>
      </c>
      <c r="AC40" s="418" t="str">
        <f>IF(AND(L40,OR(L39,L41)),1,"-")</f>
        <v>-</v>
      </c>
      <c r="AD40" s="418"/>
      <c r="AE40" s="419"/>
      <c r="AF40" s="183"/>
      <c r="AG40" s="123"/>
      <c r="AH40" s="191"/>
      <c r="AI40" s="185"/>
      <c r="AJ40" s="186"/>
      <c r="AL40" s="47" t="str">
        <f>_xlfn.IFERROR(IF(AND(L40,L41),IF(AC41&lt;=0.5,"○","☓"),""),"")</f>
        <v/>
      </c>
      <c r="AM40" s="48" t="s">
        <v>148</v>
      </c>
      <c r="AN40" s="49"/>
      <c r="AO40" s="49"/>
      <c r="AP40" s="49"/>
      <c r="AQ40" s="49"/>
      <c r="AR40" s="49"/>
      <c r="AS40" s="49"/>
      <c r="AT40" s="49"/>
      <c r="AU40" s="49"/>
      <c r="AV40" s="49"/>
      <c r="AW40" s="50"/>
    </row>
    <row r="41" spans="1:49" s="44" customFormat="1" ht="15.75" customHeight="1" thickBot="1">
      <c r="A41" s="192" t="s">
        <v>97</v>
      </c>
      <c r="B41" s="193"/>
      <c r="C41" s="193"/>
      <c r="D41" s="193"/>
      <c r="E41" s="193"/>
      <c r="F41" s="193"/>
      <c r="G41" s="193"/>
      <c r="H41" s="193"/>
      <c r="I41" s="193"/>
      <c r="J41" s="193"/>
      <c r="K41" s="459"/>
      <c r="L41" s="460" t="b">
        <v>0</v>
      </c>
      <c r="M41" s="461"/>
      <c r="N41" s="444"/>
      <c r="O41" s="445"/>
      <c r="P41" s="445"/>
      <c r="Q41" s="446"/>
      <c r="R41" s="194" t="s">
        <v>146</v>
      </c>
      <c r="S41" s="447" t="str">
        <f>IF(L41,'別紙様式3-2'!X8/'別紙様式3-2'!AA8,"（対象外）")</f>
        <v>（対象外）</v>
      </c>
      <c r="T41" s="448"/>
      <c r="U41" s="448"/>
      <c r="V41" s="448"/>
      <c r="W41" s="194" t="str">
        <f>IF($L41,"円","")</f>
        <v/>
      </c>
      <c r="X41" s="449" t="str">
        <f>IF(L41,S41-N41,"（対象外）")</f>
        <v>（対象外）</v>
      </c>
      <c r="Y41" s="450"/>
      <c r="Z41" s="450"/>
      <c r="AA41" s="450"/>
      <c r="AB41" s="195" t="str">
        <f t="shared" si="0"/>
        <v/>
      </c>
      <c r="AC41" s="420" t="str">
        <f>IF(AND(L40,L41),X41/X40,IF(AND(L39,L41),1,"-"))</f>
        <v>-</v>
      </c>
      <c r="AD41" s="420"/>
      <c r="AE41" s="421"/>
      <c r="AF41" s="415"/>
      <c r="AG41" s="416"/>
      <c r="AH41" s="416"/>
      <c r="AI41" s="417"/>
      <c r="AJ41" s="196" t="s">
        <v>4</v>
      </c>
      <c r="AL41" s="47" t="str">
        <f>_xlfn.IFERROR(IF(AF41&lt;=4400000,"○","☓"),"")</f>
        <v>○</v>
      </c>
      <c r="AM41" s="48" t="s">
        <v>149</v>
      </c>
      <c r="AN41" s="49"/>
      <c r="AO41" s="49"/>
      <c r="AP41" s="49"/>
      <c r="AQ41" s="49"/>
      <c r="AR41" s="49"/>
      <c r="AS41" s="49"/>
      <c r="AT41" s="49"/>
      <c r="AU41" s="49"/>
      <c r="AV41" s="49"/>
      <c r="AW41" s="50"/>
    </row>
    <row r="42" spans="1:49"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_xlfn.IFERROR(IF(OR(AND(NOT(L39),NOT(L40),NOT(L41)),AND(NOT(L39),NOT(L40),L41)),"☓","○"),"")</f>
        <v>☓</v>
      </c>
      <c r="AM42" s="48" t="s">
        <v>150</v>
      </c>
      <c r="AN42" s="49"/>
      <c r="AO42" s="49"/>
      <c r="AP42" s="49"/>
      <c r="AQ42" s="49"/>
      <c r="AR42" s="49"/>
      <c r="AS42" s="49"/>
      <c r="AT42" s="49"/>
      <c r="AU42" s="49"/>
      <c r="AV42" s="49"/>
      <c r="AW42" s="50"/>
    </row>
    <row r="43" spans="1:46"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03" t="s">
        <v>154</v>
      </c>
      <c r="Y44" s="404"/>
      <c r="Z44" s="404"/>
      <c r="AA44" s="404"/>
      <c r="AB44" s="404"/>
      <c r="AC44" s="404"/>
      <c r="AD44" s="404"/>
      <c r="AE44" s="405"/>
      <c r="AF44" s="428">
        <f>'別紙様式3-2'!$AB$8</f>
        <v>0</v>
      </c>
      <c r="AG44" s="429"/>
      <c r="AH44" s="429"/>
      <c r="AI44" s="401" t="s">
        <v>5</v>
      </c>
      <c r="AJ44" s="402"/>
      <c r="AK44" s="54"/>
      <c r="AL44" s="47" t="str">
        <f>_xlfn.IFERROR(IF(AND('別紙様式3-2'!$AC$8&gt;=1),IF(OR(C47:C50),"○","☓"),"○"),"")</f>
        <v>○</v>
      </c>
      <c r="AM44" s="48" t="s">
        <v>151</v>
      </c>
      <c r="AN44" s="49"/>
      <c r="AO44" s="49"/>
      <c r="AP44" s="49"/>
      <c r="AQ44" s="49"/>
      <c r="AR44" s="49"/>
      <c r="AS44" s="49"/>
      <c r="AT44" s="49"/>
      <c r="AU44" s="49"/>
      <c r="AV44" s="49"/>
      <c r="AW44" s="50"/>
      <c r="AX44" s="54"/>
      <c r="BH44" s="45"/>
    </row>
    <row r="45" spans="1:46"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46"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46"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46"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392" t="s">
        <v>171</v>
      </c>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3"/>
      <c r="AJ49" s="208"/>
      <c r="AL49" s="55"/>
      <c r="AM49" s="55"/>
      <c r="AT49" s="45"/>
    </row>
    <row r="50" spans="1:46" s="44" customFormat="1" ht="15" customHeight="1">
      <c r="A50" s="122"/>
      <c r="B50" s="202"/>
      <c r="C50" s="203" t="b">
        <v>0</v>
      </c>
      <c r="D50" s="204" t="s">
        <v>36</v>
      </c>
      <c r="E50" s="205"/>
      <c r="F50" s="205" t="s">
        <v>37</v>
      </c>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391" t="s">
        <v>50</v>
      </c>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36" ht="25.5" customHeight="1">
      <c r="A57" s="222" t="s">
        <v>165</v>
      </c>
      <c r="B57" s="400" t="s">
        <v>166</v>
      </c>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223"/>
    </row>
    <row r="58" spans="1:3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36" s="57" customFormat="1" ht="19.5" customHeight="1">
      <c r="A59" s="226"/>
      <c r="B59" s="225"/>
      <c r="C59" s="227" t="s">
        <v>26</v>
      </c>
      <c r="D59" s="227"/>
      <c r="E59" s="398"/>
      <c r="F59" s="399"/>
      <c r="G59" s="227" t="s">
        <v>2</v>
      </c>
      <c r="H59" s="398"/>
      <c r="I59" s="399"/>
      <c r="J59" s="227" t="s">
        <v>3</v>
      </c>
      <c r="K59" s="398"/>
      <c r="L59" s="399"/>
      <c r="M59" s="227" t="s">
        <v>6</v>
      </c>
      <c r="N59" s="228"/>
      <c r="O59" s="228"/>
      <c r="P59" s="228"/>
      <c r="Q59" s="229"/>
      <c r="R59" s="395" t="s">
        <v>27</v>
      </c>
      <c r="S59" s="395"/>
      <c r="T59" s="395"/>
      <c r="U59" s="395"/>
      <c r="V59" s="395"/>
      <c r="W59" s="397" t="s">
        <v>41</v>
      </c>
      <c r="X59" s="397"/>
      <c r="Y59" s="397"/>
      <c r="Z59" s="397"/>
      <c r="AA59" s="397"/>
      <c r="AB59" s="397"/>
      <c r="AC59" s="397"/>
      <c r="AD59" s="397"/>
      <c r="AE59" s="397"/>
      <c r="AF59" s="397"/>
      <c r="AG59" s="397"/>
      <c r="AH59" s="397"/>
      <c r="AI59" s="230"/>
      <c r="AJ59" s="231"/>
    </row>
    <row r="60" spans="1:36" s="57" customFormat="1" ht="19.5" customHeight="1">
      <c r="A60" s="226"/>
      <c r="B60" s="228"/>
      <c r="C60" s="227"/>
      <c r="D60" s="227"/>
      <c r="E60" s="227"/>
      <c r="F60" s="227"/>
      <c r="G60" s="227"/>
      <c r="H60" s="227"/>
      <c r="I60" s="227"/>
      <c r="J60" s="227"/>
      <c r="K60" s="227"/>
      <c r="L60" s="227"/>
      <c r="M60" s="227"/>
      <c r="N60" s="227"/>
      <c r="O60" s="227"/>
      <c r="P60" s="228"/>
      <c r="Q60" s="229"/>
      <c r="R60" s="395" t="s">
        <v>28</v>
      </c>
      <c r="S60" s="395"/>
      <c r="T60" s="395"/>
      <c r="U60" s="395"/>
      <c r="V60" s="395"/>
      <c r="W60" s="396"/>
      <c r="X60" s="397"/>
      <c r="Y60" s="397"/>
      <c r="Z60" s="397"/>
      <c r="AA60" s="397"/>
      <c r="AB60" s="397"/>
      <c r="AC60" s="397"/>
      <c r="AD60" s="397"/>
      <c r="AE60" s="397"/>
      <c r="AF60" s="397"/>
      <c r="AG60" s="397"/>
      <c r="AH60" s="397"/>
      <c r="AI60" s="232"/>
      <c r="AJ60" s="231"/>
    </row>
    <row r="61" spans="1:3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3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36" ht="13.5">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36" ht="13.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ht="13.5">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ht="13.5">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ht="13.5">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ht="13.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ht="13.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ht="13.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ht="13.5">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ht="13.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ht="13.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ht="13.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ht="13.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ht="13.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ht="13.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ht="13.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ht="13.5">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ht="13.5">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ht="13.5">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ht="13.5">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ht="13.5">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ht="13.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ht="13.5">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ht="13.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ht="13.5">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ht="13.5">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ht="13.5">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ht="13.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ht="13.5">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ht="13.5">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ht="13.5">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ht="13.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ht="13.5">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ht="13.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ht="13.5">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ht="13.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ht="13.5">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ht="13.5">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ht="13.5">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ht="13.5">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ht="13.5">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ht="13.5">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ht="13.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ht="13.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ht="13.5">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ht="13.5">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ht="13.5">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ht="13.5">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ht="13.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ht="13.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ht="13.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ht="13.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ht="13.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ht="13.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ht="13.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ht="13.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ht="13.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ht="13.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ht="13.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ht="13.5">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ht="13.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ht="13.5">
      <c r="B124" s="58"/>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dataValidations count="2">
    <dataValidation allowBlank="1" showInputMessage="1" showErrorMessage="1" imeMode="halfAlpha" sqref="H59:I59 K59:L59 E59:F59 AB24 Z46:AJ48 A15 T21:U23 Z21:AJ23 N38 S38 S21:S24 K35:R37 K42:R45 K31:R32 AJ33:AJ34 N21:R29 K21:K29 L21:M21 L23:M29 K15 T15 Z16:AJ16 K16:U16 K38 AF38:AF40 AG39:AG40 AJ50:AJ53 K46:U48"/>
    <dataValidation allowBlank="1" showInputMessage="1" showErrorMessage="1" imeMode="hiragana" sqref="W60"/>
  </dataValidations>
  <printOptions horizontalCentered="1"/>
  <pageMargins left="0.5511811023622047" right="0.5511811023622047" top="0.8267716535433072" bottom="0.2362204724409449" header="0.5118110236220472" footer="0.35433070866141736"/>
  <pageSetup horizontalDpi="600" verticalDpi="600" orientation="portrait" paperSize="9" scale="99" r:id="rId3"/>
  <rowBreaks count="1" manualBreakCount="1">
    <brk id="61" max="16383" man="1"/>
  </rowBreak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23"/>
  <sheetViews>
    <sheetView view="pageBreakPreview" zoomScale="120" zoomScaleSheetLayoutView="120" workbookViewId="0" topLeftCell="A1"/>
  </sheetViews>
  <sheetFormatPr defaultColWidth="9.00390625" defaultRowHeight="13.5"/>
  <cols>
    <col min="1" max="1" width="4.00390625" style="51" customWidth="1"/>
    <col min="2" max="4" width="2.00390625" style="51" customWidth="1"/>
    <col min="5" max="5" width="1.875" style="51" customWidth="1"/>
    <col min="6" max="9" width="2.00390625" style="51" customWidth="1"/>
    <col min="10" max="10" width="2.125" style="51" customWidth="1"/>
    <col min="11" max="11" width="2.00390625" style="51" customWidth="1"/>
    <col min="12" max="12" width="2.00390625" style="51" hidden="1" customWidth="1"/>
    <col min="13" max="14" width="7.50390625" style="51" bestFit="1" customWidth="1"/>
    <col min="15" max="15" width="8.75390625" style="51" customWidth="1"/>
    <col min="16" max="17" width="17.00390625" style="51" customWidth="1"/>
    <col min="18" max="24" width="10.625" style="51" customWidth="1"/>
    <col min="25" max="33" width="9.25390625" style="51" customWidth="1"/>
    <col min="34" max="34" width="9.75390625" style="51" customWidth="1"/>
    <col min="35" max="35" width="3.00390625" style="51" bestFit="1" customWidth="1"/>
    <col min="36" max="36" width="9.25390625" style="51" bestFit="1" customWidth="1"/>
    <col min="37" max="16384" width="9.00390625" style="51" customWidth="1"/>
  </cols>
  <sheetData>
    <row r="1" spans="1:34" ht="13.5">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5" t="s">
        <v>61</v>
      </c>
      <c r="B3" s="545"/>
      <c r="C3" s="546"/>
      <c r="D3" s="531">
        <f>'基本情報入力シート'!$M$16</f>
        <v>0</v>
      </c>
      <c r="E3" s="532"/>
      <c r="F3" s="532"/>
      <c r="G3" s="532"/>
      <c r="H3" s="532"/>
      <c r="I3" s="532"/>
      <c r="J3" s="532"/>
      <c r="K3" s="532"/>
      <c r="L3" s="532"/>
      <c r="M3" s="532"/>
      <c r="N3" s="532"/>
      <c r="O3" s="532"/>
      <c r="P3" s="533"/>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ht="13.5">
      <c r="A5" s="235"/>
      <c r="B5" s="240"/>
      <c r="C5" s="241"/>
      <c r="D5" s="241"/>
      <c r="E5" s="241"/>
      <c r="F5" s="241"/>
      <c r="G5" s="241"/>
      <c r="H5" s="241"/>
      <c r="I5" s="241"/>
      <c r="J5" s="241"/>
      <c r="K5" s="241"/>
      <c r="L5" s="241"/>
      <c r="M5" s="241"/>
      <c r="N5" s="241"/>
      <c r="O5" s="241"/>
      <c r="P5" s="242"/>
      <c r="Q5" s="547" t="s">
        <v>162</v>
      </c>
      <c r="R5" s="530" t="s">
        <v>109</v>
      </c>
      <c r="S5" s="530"/>
      <c r="T5" s="527"/>
      <c r="U5" s="549" t="s">
        <v>163</v>
      </c>
      <c r="V5" s="527" t="s">
        <v>109</v>
      </c>
      <c r="W5" s="528"/>
      <c r="X5" s="528"/>
      <c r="Y5" s="529" t="s">
        <v>107</v>
      </c>
      <c r="Z5" s="530"/>
      <c r="AA5" s="527"/>
      <c r="AB5" s="523"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8"/>
      <c r="R6" s="248" t="s">
        <v>101</v>
      </c>
      <c r="S6" s="248" t="s">
        <v>102</v>
      </c>
      <c r="T6" s="249" t="s">
        <v>103</v>
      </c>
      <c r="U6" s="550"/>
      <c r="V6" s="249" t="s">
        <v>101</v>
      </c>
      <c r="W6" s="249" t="s">
        <v>102</v>
      </c>
      <c r="X6" s="249" t="s">
        <v>103</v>
      </c>
      <c r="Y6" s="249" t="s">
        <v>101</v>
      </c>
      <c r="Z6" s="249" t="s">
        <v>102</v>
      </c>
      <c r="AA6" s="249" t="s">
        <v>103</v>
      </c>
      <c r="AB6" s="524"/>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aca="true" t="shared" si="0" ref="V8:AB8">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ht="13.5">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ht="13.5">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25"/>
      <c r="B13" s="556" t="s">
        <v>7</v>
      </c>
      <c r="C13" s="557"/>
      <c r="D13" s="557"/>
      <c r="E13" s="557"/>
      <c r="F13" s="557"/>
      <c r="G13" s="557"/>
      <c r="H13" s="557"/>
      <c r="I13" s="557"/>
      <c r="J13" s="557"/>
      <c r="K13" s="558"/>
      <c r="L13" s="279"/>
      <c r="M13" s="538" t="s">
        <v>92</v>
      </c>
      <c r="N13" s="280"/>
      <c r="O13" s="281"/>
      <c r="P13" s="558" t="s">
        <v>93</v>
      </c>
      <c r="Q13" s="552"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26"/>
      <c r="B14" s="559"/>
      <c r="C14" s="560"/>
      <c r="D14" s="560"/>
      <c r="E14" s="560"/>
      <c r="F14" s="560"/>
      <c r="G14" s="560"/>
      <c r="H14" s="560"/>
      <c r="I14" s="560"/>
      <c r="J14" s="560"/>
      <c r="K14" s="561"/>
      <c r="L14" s="287"/>
      <c r="M14" s="539"/>
      <c r="N14" s="288" t="s">
        <v>114</v>
      </c>
      <c r="O14" s="289"/>
      <c r="P14" s="561"/>
      <c r="Q14" s="553"/>
      <c r="R14" s="551" t="s">
        <v>44</v>
      </c>
      <c r="S14" s="538" t="s">
        <v>162</v>
      </c>
      <c r="T14" s="290"/>
      <c r="U14" s="291"/>
      <c r="V14" s="551" t="s">
        <v>163</v>
      </c>
      <c r="W14" s="551" t="s">
        <v>45</v>
      </c>
      <c r="X14" s="538" t="s">
        <v>162</v>
      </c>
      <c r="Y14" s="292"/>
      <c r="Z14" s="292"/>
      <c r="AA14" s="293"/>
      <c r="AB14" s="536" t="s">
        <v>164</v>
      </c>
      <c r="AC14" s="541"/>
      <c r="AD14" s="534"/>
      <c r="AE14" s="536" t="s">
        <v>156</v>
      </c>
      <c r="AF14" s="541"/>
      <c r="AG14" s="534"/>
      <c r="AH14" s="525" t="s">
        <v>152</v>
      </c>
    </row>
    <row r="15" spans="1:34" ht="13.5" customHeight="1">
      <c r="A15" s="526"/>
      <c r="B15" s="559"/>
      <c r="C15" s="560"/>
      <c r="D15" s="560"/>
      <c r="E15" s="560"/>
      <c r="F15" s="560"/>
      <c r="G15" s="560"/>
      <c r="H15" s="560"/>
      <c r="I15" s="560"/>
      <c r="J15" s="560"/>
      <c r="K15" s="561"/>
      <c r="L15" s="287"/>
      <c r="M15" s="539"/>
      <c r="N15" s="294"/>
      <c r="O15" s="295"/>
      <c r="P15" s="561"/>
      <c r="Q15" s="553"/>
      <c r="R15" s="540"/>
      <c r="S15" s="540"/>
      <c r="T15" s="562" t="s">
        <v>121</v>
      </c>
      <c r="U15" s="563"/>
      <c r="V15" s="540"/>
      <c r="W15" s="540"/>
      <c r="X15" s="539"/>
      <c r="Y15" s="549" t="s">
        <v>108</v>
      </c>
      <c r="Z15" s="554"/>
      <c r="AA15" s="555"/>
      <c r="AB15" s="542"/>
      <c r="AC15" s="543"/>
      <c r="AD15" s="544"/>
      <c r="AE15" s="542"/>
      <c r="AF15" s="543"/>
      <c r="AG15" s="544"/>
      <c r="AH15" s="526"/>
    </row>
    <row r="16" spans="1:34" ht="18.75" customHeight="1">
      <c r="A16" s="526"/>
      <c r="B16" s="559"/>
      <c r="C16" s="560"/>
      <c r="D16" s="560"/>
      <c r="E16" s="560"/>
      <c r="F16" s="560"/>
      <c r="G16" s="560"/>
      <c r="H16" s="560"/>
      <c r="I16" s="560"/>
      <c r="J16" s="560"/>
      <c r="K16" s="561"/>
      <c r="L16" s="287"/>
      <c r="M16" s="539"/>
      <c r="N16" s="296" t="s">
        <v>117</v>
      </c>
      <c r="O16" s="297" t="s">
        <v>116</v>
      </c>
      <c r="P16" s="561"/>
      <c r="Q16" s="553"/>
      <c r="R16" s="540"/>
      <c r="S16" s="540"/>
      <c r="T16" s="536" t="s">
        <v>101</v>
      </c>
      <c r="U16" s="525" t="s">
        <v>102</v>
      </c>
      <c r="V16" s="540"/>
      <c r="W16" s="540"/>
      <c r="X16" s="540"/>
      <c r="Y16" s="536" t="s">
        <v>101</v>
      </c>
      <c r="Z16" s="525" t="s">
        <v>102</v>
      </c>
      <c r="AA16" s="534" t="s">
        <v>103</v>
      </c>
      <c r="AB16" s="536" t="s">
        <v>101</v>
      </c>
      <c r="AC16" s="525" t="s">
        <v>102</v>
      </c>
      <c r="AD16" s="534" t="s">
        <v>103</v>
      </c>
      <c r="AE16" s="536" t="s">
        <v>101</v>
      </c>
      <c r="AF16" s="525" t="s">
        <v>102</v>
      </c>
      <c r="AG16" s="534" t="s">
        <v>103</v>
      </c>
      <c r="AH16" s="526"/>
    </row>
    <row r="17" spans="1:34" ht="18.75" customHeight="1">
      <c r="A17" s="298"/>
      <c r="B17" s="559"/>
      <c r="C17" s="560"/>
      <c r="D17" s="560"/>
      <c r="E17" s="560"/>
      <c r="F17" s="560"/>
      <c r="G17" s="560"/>
      <c r="H17" s="560"/>
      <c r="I17" s="560"/>
      <c r="J17" s="560"/>
      <c r="K17" s="561"/>
      <c r="L17" s="299"/>
      <c r="M17" s="539"/>
      <c r="N17" s="296"/>
      <c r="O17" s="297"/>
      <c r="P17" s="561"/>
      <c r="Q17" s="553"/>
      <c r="R17" s="540"/>
      <c r="S17" s="540"/>
      <c r="T17" s="537"/>
      <c r="U17" s="526"/>
      <c r="V17" s="540"/>
      <c r="W17" s="540"/>
      <c r="X17" s="540"/>
      <c r="Y17" s="537"/>
      <c r="Z17" s="526"/>
      <c r="AA17" s="535"/>
      <c r="AB17" s="537"/>
      <c r="AC17" s="526"/>
      <c r="AD17" s="535"/>
      <c r="AE17" s="537"/>
      <c r="AF17" s="526"/>
      <c r="AG17" s="535"/>
      <c r="AH17" s="526"/>
    </row>
    <row r="18" spans="1:34"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aca="true" t="shared" si="1" ref="L20:L23">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aca="true" t="shared" si="2" ref="A21:A118">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aca="true" t="shared" si="3" ref="L24">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aca="true" t="shared" si="4" ref="L25:L88">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aca="true" t="shared" si="5" ref="L89:L118">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4" ht="13.5">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3" ht="13.5">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3" ht="13.5">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3" ht="13.5">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3" ht="13.5">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dataValidations count="3">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 type="list" allowBlank="1" showInputMessage="1" showErrorMessage="1" sqref="Q19:Q118">
      <formula1>【参考】サービス名一覧!$A$4:$A$27</formula1>
    </dataValidation>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55" r:id="rId3"/>
  <ignoredErrors>
    <ignoredError sqref="A19" numberStoredAsText="1"/>
    <ignoredError sqref="P19:Q23 A20:A23 B19:N23" numberStoredAsText="1"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workbookViewId="0" topLeftCell="A1">
      <selection activeCell="A7" sqref="A7"/>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185</v>
      </c>
    </row>
    <row r="7" ht="16.5" customHeight="1">
      <c r="A7" s="4" t="s">
        <v>175</v>
      </c>
    </row>
    <row r="8" ht="16.5" customHeight="1">
      <c r="A8" s="4" t="s">
        <v>13</v>
      </c>
    </row>
    <row r="9" ht="16.5" customHeight="1">
      <c r="A9" s="4" t="s">
        <v>14</v>
      </c>
    </row>
    <row r="10" ht="16.5" customHeight="1">
      <c r="A10" s="4" t="s">
        <v>176</v>
      </c>
    </row>
    <row r="11" ht="16.5" customHeight="1">
      <c r="A11" s="4" t="s">
        <v>177</v>
      </c>
    </row>
    <row r="12" ht="16.5" customHeight="1">
      <c r="A12" s="4" t="s">
        <v>15</v>
      </c>
    </row>
    <row r="13" ht="16.5" customHeight="1">
      <c r="A13" s="4" t="s">
        <v>178</v>
      </c>
    </row>
    <row r="14" ht="16.5" customHeight="1">
      <c r="A14" s="4" t="s">
        <v>179</v>
      </c>
    </row>
    <row r="15" ht="16.5" customHeight="1">
      <c r="A15" s="5" t="s">
        <v>16</v>
      </c>
    </row>
    <row r="16" ht="16.5" customHeight="1">
      <c r="A16" s="4" t="s">
        <v>180</v>
      </c>
    </row>
    <row r="17" ht="16.5" customHeight="1">
      <c r="A17" s="4" t="s">
        <v>17</v>
      </c>
    </row>
    <row r="18" ht="16.5" customHeight="1">
      <c r="A18" s="5" t="s">
        <v>18</v>
      </c>
    </row>
    <row r="19" ht="16.5" customHeight="1">
      <c r="A19" s="4" t="s">
        <v>181</v>
      </c>
    </row>
    <row r="20" ht="16.5" customHeight="1">
      <c r="A20" s="5" t="s">
        <v>19</v>
      </c>
    </row>
    <row r="21" ht="16.5" customHeight="1">
      <c r="A21" s="4" t="s">
        <v>182</v>
      </c>
    </row>
    <row r="22" ht="16.5" customHeight="1">
      <c r="A22" s="5" t="s">
        <v>20</v>
      </c>
    </row>
    <row r="23" ht="16.5" customHeight="1">
      <c r="A23" s="4" t="s">
        <v>183</v>
      </c>
    </row>
    <row r="24" ht="16.5" customHeight="1">
      <c r="A24" s="4" t="s">
        <v>21</v>
      </c>
    </row>
    <row r="25" ht="16.5" customHeight="1">
      <c r="A25" s="4" t="s">
        <v>184</v>
      </c>
    </row>
    <row r="26" ht="16.5" customHeight="1">
      <c r="A26" s="4" t="s">
        <v>63</v>
      </c>
    </row>
    <row r="27" ht="16.5" customHeight="1">
      <c r="A27" s="4" t="s">
        <v>64</v>
      </c>
    </row>
    <row r="29" spans="2:3" ht="13.5">
      <c r="B29" s="6"/>
      <c r="C29" s="6"/>
    </row>
    <row r="30" spans="2:3" ht="13.5">
      <c r="B30" s="6"/>
      <c r="C30" s="6"/>
    </row>
    <row r="31" spans="2:3" ht="13.5">
      <c r="B31" s="6"/>
      <c r="C31" s="6"/>
    </row>
    <row r="32" spans="2:3" ht="13.5">
      <c r="B32" s="6"/>
      <c r="C32" s="6"/>
    </row>
  </sheetData>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西本　直哉</cp:lastModifiedBy>
  <cp:lastPrinted>2020-03-04T06:30:36Z</cp:lastPrinted>
  <dcterms:created xsi:type="dcterms:W3CDTF">2018-06-19T01:27:02Z</dcterms:created>
  <dcterms:modified xsi:type="dcterms:W3CDTF">2020-03-10T01:21:15Z</dcterms:modified>
  <cp:category/>
  <cp:version/>
  <cp:contentType/>
  <cp:contentStatus/>
</cp:coreProperties>
</file>